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L\DATA\MSODATA\Statistics files\"/>
    </mc:Choice>
  </mc:AlternateContent>
  <xr:revisionPtr revIDLastSave="0" documentId="13_ncr:1_{5405FC31-B2A8-4EEE-B006-648D91C42BE6}" xr6:coauthVersionLast="47" xr6:coauthVersionMax="47" xr10:uidLastSave="{00000000-0000-0000-0000-000000000000}"/>
  <bookViews>
    <workbookView xWindow="-120" yWindow="-120" windowWidth="29040" windowHeight="16440" tabRatio="904" activeTab="5" xr2:uid="{00000000-000D-0000-FFFF-FFFF00000000}"/>
  </bookViews>
  <sheets>
    <sheet name="48 NYS Senate" sheetId="72" r:id="rId1"/>
    <sheet name="50th NYS Senate" sheetId="69" r:id="rId2"/>
    <sheet name="126th AD" sheetId="71" r:id="rId3"/>
    <sheet name="127 AD" sheetId="10" r:id="rId4"/>
    <sheet name="128 AD" sheetId="11" r:id="rId5"/>
    <sheet name="129 AD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1" l="1"/>
  <c r="N26" i="12"/>
  <c r="D8" i="72"/>
  <c r="D7" i="72"/>
  <c r="D5" i="72"/>
  <c r="D4" i="72"/>
  <c r="D3" i="72"/>
  <c r="D2" i="72"/>
  <c r="D6" i="69" l="1"/>
  <c r="D6" i="72"/>
  <c r="D8" i="10"/>
  <c r="D6" i="10"/>
  <c r="D7" i="10"/>
  <c r="D5" i="10"/>
  <c r="D4" i="10"/>
  <c r="D3" i="10"/>
  <c r="D2" i="10"/>
  <c r="D2" i="71"/>
  <c r="D2" i="69"/>
  <c r="D3" i="69"/>
  <c r="D4" i="69"/>
  <c r="D5" i="69"/>
  <c r="D7" i="69"/>
  <c r="D8" i="69"/>
  <c r="K27" i="10" l="1"/>
  <c r="D8" i="71" l="1"/>
  <c r="D6" i="71"/>
  <c r="D7" i="71"/>
  <c r="D5" i="71"/>
  <c r="D4" i="71"/>
  <c r="D3" i="71"/>
</calcChain>
</file>

<file path=xl/sharedStrings.xml><?xml version="1.0" encoding="utf-8"?>
<sst xmlns="http://schemas.openxmlformats.org/spreadsheetml/2006/main" count="560" uniqueCount="26">
  <si>
    <t>Month</t>
  </si>
  <si>
    <t>BLK</t>
  </si>
  <si>
    <t>n/a</t>
  </si>
  <si>
    <t>Year</t>
  </si>
  <si>
    <t>April</t>
  </si>
  <si>
    <t>DEM</t>
  </si>
  <si>
    <t>REP</t>
  </si>
  <si>
    <t>CON</t>
  </si>
  <si>
    <t>WOR</t>
  </si>
  <si>
    <t>Total</t>
  </si>
  <si>
    <t>May</t>
  </si>
  <si>
    <t>August</t>
  </si>
  <si>
    <t>October</t>
  </si>
  <si>
    <t>February</t>
  </si>
  <si>
    <t>June</t>
  </si>
  <si>
    <t>November</t>
  </si>
  <si>
    <t>Onondaga (part)</t>
  </si>
  <si>
    <t>Totals</t>
  </si>
  <si>
    <t>OTH</t>
  </si>
  <si>
    <t>Cayuga (Part)</t>
  </si>
  <si>
    <t>Madison (Part)</t>
  </si>
  <si>
    <t>Oswego (part)</t>
  </si>
  <si>
    <t>Cayuga</t>
  </si>
  <si>
    <t>September</t>
  </si>
  <si>
    <t>Figures as of 2/20/25</t>
  </si>
  <si>
    <t>Figures as of 02/20/25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</si>
</sst>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14" fontId="1" fillId="0" borderId="0" xfId="0" applyNumberFormat="1" applyFont="1"/>
    <xf numFmtId="16" fontId="1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0" xfId="0" applyNumberFormat="1"/>
    <xf numFmtId="0" fontId="3" fillId="0" borderId="0" xfId="0" applyFont="1"/>
  </cellXfs>
  <cellStyles count="2">
    <cellStyle name="Normal" xfId="0" builtinId="0"/>
    <cellStyle name="Normal 2" xfId="1" xr:uid="{00000000-0005-0000-0000-000001000000}"/>
  </cellStyles>
  <dxfs count="86"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workbookViewId="0">
      <selection activeCell="E17" sqref="E17"/>
    </sheetView>
  </sheetViews>
  <sheetFormatPr defaultRowHeight="15" x14ac:dyDescent="0.25"/>
  <cols>
    <col min="1" max="1" width="25.5703125" customWidth="1"/>
    <col min="2" max="2" width="12" customWidth="1"/>
    <col min="3" max="3" width="13.7109375" customWidth="1"/>
    <col min="4" max="4" width="12.28515625" customWidth="1"/>
    <col min="5" max="5" width="12.5703125" customWidth="1"/>
    <col min="6" max="6" width="12.140625" customWidth="1"/>
    <col min="7" max="10" width="11.7109375" customWidth="1"/>
  </cols>
  <sheetData>
    <row r="1" spans="1:11" s="1" customFormat="1" x14ac:dyDescent="0.45">
      <c r="A1" s="1" t="s">
        <v>0</v>
      </c>
      <c r="B1" s="3" t="s">
        <v>22</v>
      </c>
      <c r="C1" s="3" t="s">
        <v>16</v>
      </c>
      <c r="D1" s="2" t="s">
        <v>17</v>
      </c>
      <c r="E1" s="2"/>
    </row>
    <row r="2" spans="1:11" x14ac:dyDescent="0.45">
      <c r="A2" t="s">
        <v>5</v>
      </c>
      <c r="B2" s="4">
        <v>14391</v>
      </c>
      <c r="C2">
        <v>63807</v>
      </c>
      <c r="D2" s="5">
        <f>B2+C2</f>
        <v>78198</v>
      </c>
    </row>
    <row r="3" spans="1:11" x14ac:dyDescent="0.45">
      <c r="A3" t="s">
        <v>6</v>
      </c>
      <c r="B3" s="4">
        <v>18191</v>
      </c>
      <c r="C3">
        <v>37113</v>
      </c>
      <c r="D3" s="5">
        <f t="shared" ref="D3:D8" si="0">B3+C3</f>
        <v>55304</v>
      </c>
    </row>
    <row r="4" spans="1:11" x14ac:dyDescent="0.45">
      <c r="A4" t="s">
        <v>7</v>
      </c>
      <c r="B4" s="4">
        <v>1440</v>
      </c>
      <c r="C4">
        <v>2265</v>
      </c>
      <c r="D4" s="5">
        <f t="shared" si="0"/>
        <v>3705</v>
      </c>
    </row>
    <row r="5" spans="1:11" x14ac:dyDescent="0.45">
      <c r="A5" t="s">
        <v>8</v>
      </c>
      <c r="B5" s="4">
        <v>314</v>
      </c>
      <c r="C5">
        <v>976</v>
      </c>
      <c r="D5" s="5">
        <f t="shared" si="0"/>
        <v>1290</v>
      </c>
    </row>
    <row r="6" spans="1:11" x14ac:dyDescent="0.45">
      <c r="A6" t="s">
        <v>1</v>
      </c>
      <c r="B6" s="5">
        <v>13087</v>
      </c>
      <c r="C6" s="5">
        <v>45286</v>
      </c>
      <c r="D6" s="5">
        <f>B6+C6</f>
        <v>58373</v>
      </c>
    </row>
    <row r="7" spans="1:11" x14ac:dyDescent="0.45">
      <c r="A7" t="s">
        <v>18</v>
      </c>
      <c r="B7" s="4">
        <v>1762</v>
      </c>
      <c r="C7" s="4">
        <v>5543</v>
      </c>
      <c r="D7" s="5">
        <f>B7+C7</f>
        <v>7305</v>
      </c>
    </row>
    <row r="8" spans="1:11" x14ac:dyDescent="0.45">
      <c r="A8" t="s">
        <v>9</v>
      </c>
      <c r="B8" s="4">
        <v>49185</v>
      </c>
      <c r="C8">
        <v>154990</v>
      </c>
      <c r="D8" s="5">
        <f t="shared" si="0"/>
        <v>204175</v>
      </c>
    </row>
    <row r="9" spans="1:11" x14ac:dyDescent="0.25">
      <c r="B9" s="6" t="s">
        <v>24</v>
      </c>
    </row>
    <row r="11" spans="1:11" s="1" customFormat="1" x14ac:dyDescent="0.25">
      <c r="A11" s="1" t="s">
        <v>3</v>
      </c>
      <c r="B11" s="1">
        <v>2022</v>
      </c>
      <c r="C11" s="1">
        <v>2023</v>
      </c>
      <c r="D11" s="1">
        <v>2024</v>
      </c>
      <c r="E11" s="1">
        <v>2025</v>
      </c>
    </row>
    <row r="12" spans="1:11" x14ac:dyDescent="0.25">
      <c r="A12" s="1" t="s">
        <v>0</v>
      </c>
      <c r="B12" s="2" t="s">
        <v>13</v>
      </c>
      <c r="C12" s="2" t="s">
        <v>13</v>
      </c>
      <c r="D12" s="2" t="s">
        <v>13</v>
      </c>
      <c r="E12" s="2" t="s">
        <v>13</v>
      </c>
      <c r="F12" s="2"/>
      <c r="G12" s="2"/>
      <c r="H12" s="2"/>
      <c r="I12" s="2"/>
      <c r="J12" s="2"/>
      <c r="K12" s="2"/>
    </row>
    <row r="13" spans="1:11" x14ac:dyDescent="0.25">
      <c r="A13" t="s">
        <v>5</v>
      </c>
      <c r="B13" t="s">
        <v>2</v>
      </c>
      <c r="C13">
        <v>76225</v>
      </c>
      <c r="D13">
        <v>75626</v>
      </c>
      <c r="E13" s="5">
        <v>78198</v>
      </c>
      <c r="I13" s="4"/>
      <c r="J13" s="4"/>
    </row>
    <row r="14" spans="1:11" x14ac:dyDescent="0.25">
      <c r="A14" t="s">
        <v>6</v>
      </c>
      <c r="B14" t="s">
        <v>2</v>
      </c>
      <c r="C14">
        <v>53599</v>
      </c>
      <c r="D14">
        <v>53521</v>
      </c>
      <c r="E14" s="5">
        <v>55304</v>
      </c>
      <c r="I14" s="4"/>
      <c r="J14" s="4"/>
    </row>
    <row r="15" spans="1:11" x14ac:dyDescent="0.25">
      <c r="A15" t="s">
        <v>7</v>
      </c>
      <c r="B15" t="s">
        <v>2</v>
      </c>
      <c r="C15">
        <v>3610</v>
      </c>
      <c r="D15">
        <v>3620</v>
      </c>
      <c r="E15" s="5">
        <v>3705</v>
      </c>
      <c r="I15" s="4"/>
      <c r="J15" s="4"/>
    </row>
    <row r="16" spans="1:11" x14ac:dyDescent="0.25">
      <c r="A16" t="s">
        <v>8</v>
      </c>
      <c r="B16" t="s">
        <v>2</v>
      </c>
      <c r="C16">
        <v>1036</v>
      </c>
      <c r="D16">
        <v>1108</v>
      </c>
      <c r="E16" s="5">
        <v>1290</v>
      </c>
      <c r="I16" s="4"/>
      <c r="J16" s="4"/>
    </row>
    <row r="17" spans="1:20" x14ac:dyDescent="0.25">
      <c r="A17" t="s">
        <v>1</v>
      </c>
      <c r="B17" t="s">
        <v>2</v>
      </c>
      <c r="C17">
        <v>51148</v>
      </c>
      <c r="D17">
        <v>52927</v>
      </c>
      <c r="E17" s="5">
        <v>58373</v>
      </c>
      <c r="I17" s="4"/>
      <c r="J17" s="4"/>
    </row>
    <row r="18" spans="1:20" x14ac:dyDescent="0.25">
      <c r="A18" t="s">
        <v>18</v>
      </c>
      <c r="B18" t="s">
        <v>2</v>
      </c>
      <c r="C18" s="4">
        <v>8267</v>
      </c>
      <c r="D18" s="4">
        <v>7859</v>
      </c>
      <c r="E18" s="5">
        <v>7305</v>
      </c>
      <c r="F18" s="4"/>
      <c r="G18" s="4"/>
      <c r="H18" s="4"/>
      <c r="I18" s="4"/>
      <c r="J18" s="4"/>
    </row>
    <row r="19" spans="1:20" x14ac:dyDescent="0.25">
      <c r="A19" t="s">
        <v>9</v>
      </c>
      <c r="B19" t="s">
        <v>2</v>
      </c>
      <c r="C19">
        <v>193885</v>
      </c>
      <c r="D19">
        <v>194661</v>
      </c>
      <c r="E19" s="5">
        <v>204175</v>
      </c>
      <c r="I19" s="4"/>
      <c r="J19" s="4"/>
    </row>
    <row r="21" spans="1:20" x14ac:dyDescent="0.25">
      <c r="A21" s="1" t="s">
        <v>0</v>
      </c>
      <c r="B21" s="2" t="s">
        <v>14</v>
      </c>
      <c r="C21" s="2" t="s">
        <v>14</v>
      </c>
      <c r="D21" s="2" t="s">
        <v>23</v>
      </c>
      <c r="E21" s="2"/>
      <c r="F21" s="2"/>
      <c r="G21" s="2"/>
      <c r="H21" s="2"/>
      <c r="I21" s="2"/>
      <c r="J21" s="2"/>
      <c r="K21" s="2"/>
    </row>
    <row r="22" spans="1:20" x14ac:dyDescent="0.25">
      <c r="A22" t="s">
        <v>5</v>
      </c>
      <c r="B22">
        <v>75296</v>
      </c>
      <c r="C22">
        <v>75617</v>
      </c>
      <c r="D22">
        <v>75514</v>
      </c>
    </row>
    <row r="23" spans="1:20" x14ac:dyDescent="0.25">
      <c r="A23" t="s">
        <v>6</v>
      </c>
      <c r="B23">
        <v>52535</v>
      </c>
      <c r="C23">
        <v>53234</v>
      </c>
      <c r="D23">
        <v>53580</v>
      </c>
    </row>
    <row r="24" spans="1:20" x14ac:dyDescent="0.25">
      <c r="A24" t="s">
        <v>7</v>
      </c>
      <c r="B24">
        <v>3527</v>
      </c>
      <c r="C24">
        <v>3600</v>
      </c>
      <c r="D24">
        <v>3619</v>
      </c>
    </row>
    <row r="25" spans="1:20" x14ac:dyDescent="0.25">
      <c r="A25" t="s">
        <v>8</v>
      </c>
      <c r="B25">
        <v>981</v>
      </c>
      <c r="C25">
        <v>1050</v>
      </c>
      <c r="D25">
        <v>1150</v>
      </c>
    </row>
    <row r="26" spans="1:20" x14ac:dyDescent="0.25">
      <c r="A26" t="s">
        <v>1</v>
      </c>
      <c r="B26">
        <v>49524</v>
      </c>
      <c r="C26">
        <v>50007</v>
      </c>
      <c r="D26">
        <v>53437</v>
      </c>
    </row>
    <row r="27" spans="1:20" x14ac:dyDescent="0.25">
      <c r="A27" t="s">
        <v>18</v>
      </c>
      <c r="B27">
        <v>8726</v>
      </c>
      <c r="C27">
        <v>9672</v>
      </c>
      <c r="D27">
        <v>8353</v>
      </c>
      <c r="I27" s="4"/>
      <c r="J27" s="4"/>
    </row>
    <row r="28" spans="1:20" x14ac:dyDescent="0.25">
      <c r="A28" t="s">
        <v>9</v>
      </c>
      <c r="B28">
        <v>190589</v>
      </c>
      <c r="C28">
        <v>193180</v>
      </c>
      <c r="D28">
        <v>195653</v>
      </c>
    </row>
    <row r="30" spans="1:20" x14ac:dyDescent="0.25">
      <c r="A30" s="1" t="s">
        <v>0</v>
      </c>
      <c r="B30" s="2" t="s">
        <v>15</v>
      </c>
      <c r="C30" s="2" t="s">
        <v>15</v>
      </c>
      <c r="D30" s="2" t="s">
        <v>15</v>
      </c>
      <c r="E30" s="2"/>
      <c r="F30" s="2"/>
      <c r="G30" s="2"/>
      <c r="H30" s="2"/>
      <c r="I30" s="2"/>
      <c r="J30" s="2"/>
      <c r="K30" s="2"/>
    </row>
    <row r="31" spans="1:20" x14ac:dyDescent="0.25">
      <c r="A31" t="s">
        <v>5</v>
      </c>
      <c r="B31" s="4">
        <v>76057</v>
      </c>
      <c r="C31">
        <v>75941</v>
      </c>
      <c r="D31">
        <v>78408</v>
      </c>
      <c r="I31" s="4"/>
      <c r="J31" s="4"/>
      <c r="K31" s="4"/>
      <c r="R31" s="4"/>
      <c r="S31" s="4"/>
      <c r="T31" s="4"/>
    </row>
    <row r="32" spans="1:20" x14ac:dyDescent="0.25">
      <c r="A32" t="s">
        <v>6</v>
      </c>
      <c r="B32" s="4">
        <v>53455</v>
      </c>
      <c r="C32">
        <v>53541</v>
      </c>
      <c r="D32">
        <v>55193</v>
      </c>
      <c r="H32" s="4"/>
      <c r="I32" s="4"/>
      <c r="J32" s="4"/>
      <c r="K32" s="4"/>
    </row>
    <row r="33" spans="1:11" x14ac:dyDescent="0.25">
      <c r="A33" t="s">
        <v>7</v>
      </c>
      <c r="B33" s="4">
        <v>3601</v>
      </c>
      <c r="C33">
        <v>3619</v>
      </c>
      <c r="D33">
        <v>2702</v>
      </c>
      <c r="H33" s="4"/>
      <c r="I33" s="4"/>
      <c r="J33" s="4"/>
      <c r="K33" s="4"/>
    </row>
    <row r="34" spans="1:11" x14ac:dyDescent="0.25">
      <c r="A34" t="s">
        <v>8</v>
      </c>
      <c r="B34" s="4">
        <v>1016</v>
      </c>
      <c r="C34">
        <v>1097</v>
      </c>
      <c r="D34">
        <v>1256</v>
      </c>
      <c r="H34" s="4"/>
      <c r="I34" s="4"/>
      <c r="J34" s="4"/>
      <c r="K34" s="4"/>
    </row>
    <row r="35" spans="1:11" x14ac:dyDescent="0.25">
      <c r="A35" t="s">
        <v>1</v>
      </c>
      <c r="B35" s="4">
        <v>50613</v>
      </c>
      <c r="C35">
        <v>52554</v>
      </c>
      <c r="D35">
        <v>58084</v>
      </c>
      <c r="H35" s="4"/>
      <c r="I35" s="4"/>
      <c r="J35" s="4"/>
      <c r="K35" s="4"/>
    </row>
    <row r="36" spans="1:11" x14ac:dyDescent="0.25">
      <c r="A36" t="s">
        <v>18</v>
      </c>
      <c r="B36" s="4">
        <v>8438</v>
      </c>
      <c r="C36" s="4">
        <v>7983</v>
      </c>
      <c r="D36" s="4">
        <v>7480</v>
      </c>
      <c r="E36" s="4"/>
      <c r="F36" s="4"/>
      <c r="G36" s="4"/>
      <c r="H36" s="4"/>
      <c r="I36" s="4"/>
      <c r="J36" s="4"/>
      <c r="K36" s="4"/>
    </row>
    <row r="37" spans="1:11" x14ac:dyDescent="0.25">
      <c r="A37" t="s">
        <v>9</v>
      </c>
      <c r="B37" s="4">
        <v>193180</v>
      </c>
      <c r="C37">
        <v>194735</v>
      </c>
      <c r="D37">
        <v>204123</v>
      </c>
      <c r="H37" s="4"/>
      <c r="I37" s="4"/>
      <c r="J37" s="4"/>
      <c r="K37" s="4"/>
    </row>
  </sheetData>
  <conditionalFormatting sqref="B2 I31:K31 R31:T31">
    <cfRule type="expression" dxfId="85" priority="20">
      <formula>$B3="Total"</formula>
    </cfRule>
  </conditionalFormatting>
  <conditionalFormatting sqref="B3 H32:K32">
    <cfRule type="expression" dxfId="84" priority="21">
      <formula>$B3="Total"</formula>
    </cfRule>
  </conditionalFormatting>
  <conditionalFormatting sqref="B3">
    <cfRule type="expression" dxfId="83" priority="33">
      <formula>#REF!="Total"</formula>
    </cfRule>
  </conditionalFormatting>
  <conditionalFormatting sqref="B4 H33:K33">
    <cfRule type="expression" dxfId="82" priority="22">
      <formula>$B3="Total"</formula>
    </cfRule>
  </conditionalFormatting>
  <conditionalFormatting sqref="H34:K35 B5:B6">
    <cfRule type="expression" dxfId="81" priority="23">
      <formula>$B3="Total"</formula>
    </cfRule>
  </conditionalFormatting>
  <conditionalFormatting sqref="B8">
    <cfRule type="expression" dxfId="80" priority="389">
      <formula>$B3="Total"</formula>
    </cfRule>
  </conditionalFormatting>
  <conditionalFormatting sqref="B37 H37:J37">
    <cfRule type="expression" dxfId="79" priority="26">
      <formula>$B32="Total"</formula>
    </cfRule>
  </conditionalFormatting>
  <conditionalFormatting sqref="B7:C7">
    <cfRule type="expression" dxfId="78" priority="24">
      <formula>$B3="Total"</formula>
    </cfRule>
  </conditionalFormatting>
  <conditionalFormatting sqref="B18:D18 F18:J18">
    <cfRule type="expression" dxfId="77" priority="13">
      <formula>$C13="Total"</formula>
    </cfRule>
  </conditionalFormatting>
  <conditionalFormatting sqref="C36:K36">
    <cfRule type="expression" dxfId="76" priority="397">
      <formula>$B32="Total"</formula>
    </cfRule>
  </conditionalFormatting>
  <conditionalFormatting sqref="H35:K35 B7">
    <cfRule type="expression" dxfId="75" priority="25">
      <formula>$B4="Total"</formula>
    </cfRule>
  </conditionalFormatting>
  <conditionalFormatting sqref="I13:J13 K32:K37">
    <cfRule type="expression" dxfId="74" priority="14">
      <formula>$C13="Total"</formula>
    </cfRule>
  </conditionalFormatting>
  <conditionalFormatting sqref="I14:J14">
    <cfRule type="expression" dxfId="73" priority="15">
      <formula>$C13="Total"</formula>
    </cfRule>
  </conditionalFormatting>
  <conditionalFormatting sqref="I15:J15">
    <cfRule type="expression" dxfId="72" priority="16">
      <formula>$C13="Total"</formula>
    </cfRule>
  </conditionalFormatting>
  <conditionalFormatting sqref="I16:J17">
    <cfRule type="expression" dxfId="71" priority="17">
      <formula>$C13="Total"</formula>
    </cfRule>
  </conditionalFormatting>
  <conditionalFormatting sqref="I17:J17">
    <cfRule type="expression" dxfId="70" priority="18">
      <formula>$C13="Total"</formula>
    </cfRule>
  </conditionalFormatting>
  <conditionalFormatting sqref="I19:J19">
    <cfRule type="expression" dxfId="69" priority="19">
      <formula>$C13="Total"</formula>
    </cfRule>
  </conditionalFormatting>
  <conditionalFormatting sqref="I27:J27">
    <cfRule type="expression" dxfId="68" priority="12">
      <formula>$C22="Total"</formula>
    </cfRule>
  </conditionalFormatting>
  <conditionalFormatting sqref="K31">
    <cfRule type="expression" dxfId="67" priority="392">
      <formula>$C18="Total"</formula>
    </cfRule>
  </conditionalFormatting>
  <conditionalFormatting sqref="K32">
    <cfRule type="expression" dxfId="66" priority="391">
      <formula>$C17="Total"</formula>
    </cfRule>
  </conditionalFormatting>
  <conditionalFormatting sqref="K33:K35">
    <cfRule type="expression" dxfId="65" priority="9">
      <formula>$C19="Total"</formula>
    </cfRule>
  </conditionalFormatting>
  <conditionalFormatting sqref="K35">
    <cfRule type="expression" dxfId="64" priority="7">
      <formula>$C27="Total"</formula>
    </cfRule>
  </conditionalFormatting>
  <conditionalFormatting sqref="K36:K37">
    <cfRule type="expression" dxfId="63" priority="393">
      <formula>$C25="Total"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E18" sqref="E18"/>
    </sheetView>
  </sheetViews>
  <sheetFormatPr defaultRowHeight="15" x14ac:dyDescent="0.25"/>
  <cols>
    <col min="1" max="1" width="13.85546875" customWidth="1"/>
    <col min="2" max="2" width="12" customWidth="1"/>
    <col min="3" max="3" width="13.7109375" customWidth="1"/>
    <col min="4" max="4" width="12.140625" customWidth="1"/>
    <col min="5" max="8" width="11.7109375" customWidth="1"/>
  </cols>
  <sheetData>
    <row r="1" spans="1:9" s="1" customFormat="1" x14ac:dyDescent="0.25">
      <c r="A1" s="1" t="s">
        <v>0</v>
      </c>
      <c r="B1" s="3" t="s">
        <v>16</v>
      </c>
      <c r="C1" s="1" t="s">
        <v>21</v>
      </c>
      <c r="D1" s="2" t="s">
        <v>17</v>
      </c>
    </row>
    <row r="2" spans="1:9" x14ac:dyDescent="0.25">
      <c r="A2" t="s">
        <v>5</v>
      </c>
      <c r="B2">
        <v>56005</v>
      </c>
      <c r="C2" s="4">
        <v>13873</v>
      </c>
      <c r="D2" s="4">
        <f t="shared" ref="D2:D8" si="0">SUM(B2:C2)</f>
        <v>69878</v>
      </c>
    </row>
    <row r="3" spans="1:9" x14ac:dyDescent="0.25">
      <c r="A3" t="s">
        <v>6</v>
      </c>
      <c r="B3">
        <v>47945</v>
      </c>
      <c r="C3" s="4">
        <v>25246</v>
      </c>
      <c r="D3" s="4">
        <f t="shared" si="0"/>
        <v>73191</v>
      </c>
    </row>
    <row r="4" spans="1:9" x14ac:dyDescent="0.25">
      <c r="A4" t="s">
        <v>7</v>
      </c>
      <c r="B4">
        <v>2961</v>
      </c>
      <c r="C4" s="4">
        <v>1508</v>
      </c>
      <c r="D4" s="4">
        <f t="shared" si="0"/>
        <v>4469</v>
      </c>
    </row>
    <row r="5" spans="1:9" x14ac:dyDescent="0.25">
      <c r="A5" t="s">
        <v>8</v>
      </c>
      <c r="B5">
        <v>636</v>
      </c>
      <c r="C5" s="4">
        <v>267</v>
      </c>
      <c r="D5" s="4">
        <f t="shared" si="0"/>
        <v>903</v>
      </c>
    </row>
    <row r="6" spans="1:9" x14ac:dyDescent="0.25">
      <c r="A6" t="s">
        <v>1</v>
      </c>
      <c r="B6" s="5">
        <v>50466</v>
      </c>
      <c r="C6" s="5">
        <v>15304</v>
      </c>
      <c r="D6" s="4">
        <f>SUM(B6:C6)</f>
        <v>65770</v>
      </c>
    </row>
    <row r="7" spans="1:9" x14ac:dyDescent="0.25">
      <c r="A7" t="s">
        <v>18</v>
      </c>
      <c r="B7">
        <v>6711</v>
      </c>
      <c r="C7" s="4">
        <v>2311</v>
      </c>
      <c r="D7" s="4">
        <f>SUM(B7:C7)</f>
        <v>9022</v>
      </c>
    </row>
    <row r="8" spans="1:9" x14ac:dyDescent="0.25">
      <c r="A8" t="s">
        <v>9</v>
      </c>
      <c r="B8">
        <v>164724</v>
      </c>
      <c r="C8" s="4">
        <v>58509</v>
      </c>
      <c r="D8" s="4">
        <f t="shared" si="0"/>
        <v>223233</v>
      </c>
    </row>
    <row r="9" spans="1:9" x14ac:dyDescent="0.25">
      <c r="B9" s="6" t="s">
        <v>25</v>
      </c>
    </row>
    <row r="11" spans="1:9" s="1" customFormat="1" x14ac:dyDescent="0.25">
      <c r="A11" s="1" t="s">
        <v>3</v>
      </c>
      <c r="B11" s="1">
        <v>2022</v>
      </c>
      <c r="C11" s="1">
        <v>2023</v>
      </c>
      <c r="D11" s="1">
        <v>2024</v>
      </c>
      <c r="E11" s="1">
        <v>2025</v>
      </c>
    </row>
    <row r="12" spans="1:9" x14ac:dyDescent="0.25">
      <c r="A12" s="1" t="s">
        <v>0</v>
      </c>
      <c r="B12" s="2" t="s">
        <v>13</v>
      </c>
      <c r="C12" s="2" t="s">
        <v>13</v>
      </c>
      <c r="D12" s="2" t="s">
        <v>13</v>
      </c>
      <c r="E12" s="2" t="s">
        <v>13</v>
      </c>
      <c r="F12" s="2"/>
      <c r="G12" s="2"/>
      <c r="H12" s="2"/>
      <c r="I12" s="2"/>
    </row>
    <row r="13" spans="1:9" x14ac:dyDescent="0.25">
      <c r="A13" t="s">
        <v>5</v>
      </c>
      <c r="B13" t="s">
        <v>2</v>
      </c>
      <c r="C13">
        <v>69445</v>
      </c>
      <c r="D13">
        <v>68872</v>
      </c>
      <c r="E13" s="4">
        <v>69878</v>
      </c>
      <c r="G13" s="4"/>
      <c r="H13" s="4"/>
    </row>
    <row r="14" spans="1:9" x14ac:dyDescent="0.25">
      <c r="A14" t="s">
        <v>6</v>
      </c>
      <c r="B14" t="s">
        <v>2</v>
      </c>
      <c r="C14">
        <v>71529</v>
      </c>
      <c r="D14">
        <v>71086</v>
      </c>
      <c r="E14" s="4">
        <v>73191</v>
      </c>
      <c r="G14" s="4"/>
      <c r="H14" s="4"/>
    </row>
    <row r="15" spans="1:9" x14ac:dyDescent="0.25">
      <c r="A15" t="s">
        <v>7</v>
      </c>
      <c r="B15" t="s">
        <v>2</v>
      </c>
      <c r="C15">
        <v>4372</v>
      </c>
      <c r="D15">
        <v>4353</v>
      </c>
      <c r="E15" s="4">
        <v>4469</v>
      </c>
      <c r="G15" s="4"/>
      <c r="H15" s="4"/>
    </row>
    <row r="16" spans="1:9" x14ac:dyDescent="0.25">
      <c r="A16" t="s">
        <v>8</v>
      </c>
      <c r="B16" t="s">
        <v>2</v>
      </c>
      <c r="C16">
        <v>795</v>
      </c>
      <c r="D16">
        <v>831</v>
      </c>
      <c r="E16" s="4">
        <v>903</v>
      </c>
      <c r="G16" s="4"/>
      <c r="H16" s="4"/>
    </row>
    <row r="17" spans="1:21" x14ac:dyDescent="0.25">
      <c r="A17" t="s">
        <v>1</v>
      </c>
      <c r="B17" t="s">
        <v>2</v>
      </c>
      <c r="C17">
        <v>60685</v>
      </c>
      <c r="D17">
        <v>62240</v>
      </c>
      <c r="E17" s="4">
        <v>65770</v>
      </c>
      <c r="G17" s="4"/>
      <c r="H17" s="4"/>
    </row>
    <row r="18" spans="1:21" x14ac:dyDescent="0.25">
      <c r="A18" t="s">
        <v>18</v>
      </c>
      <c r="B18" t="s">
        <v>2</v>
      </c>
      <c r="C18" s="4">
        <v>10169</v>
      </c>
      <c r="D18" s="4">
        <v>9739</v>
      </c>
      <c r="E18" s="4">
        <v>9022</v>
      </c>
      <c r="G18" s="4"/>
      <c r="H18" s="4"/>
    </row>
    <row r="19" spans="1:21" x14ac:dyDescent="0.25">
      <c r="A19" t="s">
        <v>9</v>
      </c>
      <c r="B19" t="s">
        <v>2</v>
      </c>
      <c r="C19">
        <v>214379</v>
      </c>
      <c r="D19">
        <v>217121</v>
      </c>
      <c r="E19" s="4">
        <v>223233</v>
      </c>
      <c r="G19" s="4"/>
      <c r="H19" s="4"/>
    </row>
    <row r="21" spans="1:21" x14ac:dyDescent="0.25">
      <c r="A21" s="1" t="s">
        <v>0</v>
      </c>
      <c r="B21" s="2" t="s">
        <v>14</v>
      </c>
      <c r="C21" s="2" t="s">
        <v>14</v>
      </c>
      <c r="D21" s="2" t="s">
        <v>23</v>
      </c>
      <c r="E21" s="2"/>
      <c r="F21" s="2"/>
      <c r="G21" s="2"/>
      <c r="H21" s="2"/>
      <c r="I21" s="2"/>
    </row>
    <row r="22" spans="1:21" x14ac:dyDescent="0.25">
      <c r="A22" t="s">
        <v>5</v>
      </c>
      <c r="B22">
        <v>68880</v>
      </c>
      <c r="C22">
        <v>69237</v>
      </c>
      <c r="D22">
        <v>69257</v>
      </c>
    </row>
    <row r="23" spans="1:21" x14ac:dyDescent="0.25">
      <c r="A23" t="s">
        <v>6</v>
      </c>
      <c r="B23">
        <v>70355</v>
      </c>
      <c r="C23">
        <v>71171</v>
      </c>
      <c r="D23">
        <v>71506</v>
      </c>
    </row>
    <row r="24" spans="1:21" x14ac:dyDescent="0.25">
      <c r="A24" t="s">
        <v>7</v>
      </c>
      <c r="B24">
        <v>4299</v>
      </c>
      <c r="C24">
        <v>4371</v>
      </c>
      <c r="D24">
        <v>4369</v>
      </c>
    </row>
    <row r="25" spans="1:21" x14ac:dyDescent="0.25">
      <c r="A25" t="s">
        <v>8</v>
      </c>
      <c r="B25">
        <v>773</v>
      </c>
      <c r="C25">
        <v>801</v>
      </c>
      <c r="D25">
        <v>854</v>
      </c>
    </row>
    <row r="26" spans="1:21" x14ac:dyDescent="0.25">
      <c r="A26" t="s">
        <v>1</v>
      </c>
      <c r="B26">
        <v>59224</v>
      </c>
      <c r="C26">
        <v>60816</v>
      </c>
      <c r="D26">
        <v>63403</v>
      </c>
    </row>
    <row r="27" spans="1:21" x14ac:dyDescent="0.25">
      <c r="A27" t="s">
        <v>18</v>
      </c>
      <c r="B27">
        <v>10663</v>
      </c>
      <c r="C27">
        <v>10471</v>
      </c>
      <c r="D27">
        <v>9997</v>
      </c>
      <c r="G27" s="4"/>
      <c r="H27" s="4"/>
    </row>
    <row r="28" spans="1:21" x14ac:dyDescent="0.25">
      <c r="A28" t="s">
        <v>9</v>
      </c>
      <c r="B28">
        <v>214194</v>
      </c>
      <c r="C28">
        <v>216867</v>
      </c>
      <c r="D28">
        <v>219386</v>
      </c>
    </row>
    <row r="30" spans="1:21" x14ac:dyDescent="0.25">
      <c r="A30" s="1" t="s">
        <v>0</v>
      </c>
      <c r="B30" s="2" t="s">
        <v>15</v>
      </c>
      <c r="C30" s="2" t="s">
        <v>15</v>
      </c>
      <c r="D30" s="2" t="s">
        <v>15</v>
      </c>
      <c r="E30" s="2"/>
      <c r="F30" s="2"/>
      <c r="G30" s="2"/>
      <c r="H30" s="2"/>
      <c r="I30" s="2"/>
    </row>
    <row r="31" spans="1:21" x14ac:dyDescent="0.25">
      <c r="A31" t="s">
        <v>5</v>
      </c>
      <c r="B31" s="4">
        <v>69377</v>
      </c>
      <c r="C31" s="4">
        <v>69272</v>
      </c>
      <c r="D31">
        <v>70634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t="s">
        <v>6</v>
      </c>
      <c r="B32" s="4">
        <v>71344</v>
      </c>
      <c r="C32" s="4">
        <v>71447</v>
      </c>
      <c r="D32">
        <v>73351</v>
      </c>
      <c r="F32" s="4"/>
      <c r="G32" s="4"/>
      <c r="H32" s="4"/>
      <c r="I32" s="4"/>
    </row>
    <row r="33" spans="1:9" x14ac:dyDescent="0.25">
      <c r="A33" t="s">
        <v>7</v>
      </c>
      <c r="B33" s="4">
        <v>4311</v>
      </c>
      <c r="C33" s="4">
        <v>4357</v>
      </c>
      <c r="D33">
        <v>4475</v>
      </c>
      <c r="F33" s="4"/>
      <c r="G33" s="4"/>
      <c r="H33" s="4"/>
      <c r="I33" s="4"/>
    </row>
    <row r="34" spans="1:9" x14ac:dyDescent="0.25">
      <c r="A34" t="s">
        <v>8</v>
      </c>
      <c r="B34" s="4">
        <v>781</v>
      </c>
      <c r="C34" s="4">
        <v>820</v>
      </c>
      <c r="D34">
        <v>885</v>
      </c>
      <c r="F34" s="4"/>
      <c r="G34" s="4"/>
      <c r="H34" s="4"/>
      <c r="I34" s="4"/>
    </row>
    <row r="35" spans="1:9" x14ac:dyDescent="0.25">
      <c r="A35" t="s">
        <v>1</v>
      </c>
      <c r="B35" s="4">
        <v>60180</v>
      </c>
      <c r="C35" s="4">
        <v>62095</v>
      </c>
      <c r="D35">
        <v>65810</v>
      </c>
      <c r="G35" s="4"/>
      <c r="H35" s="4"/>
      <c r="I35" s="4"/>
    </row>
    <row r="36" spans="1:9" x14ac:dyDescent="0.25">
      <c r="A36" t="s">
        <v>18</v>
      </c>
      <c r="B36" s="4">
        <v>10370</v>
      </c>
      <c r="C36" s="4">
        <v>9871</v>
      </c>
      <c r="D36">
        <v>9294</v>
      </c>
      <c r="E36" s="4"/>
      <c r="F36" s="4"/>
      <c r="G36" s="4"/>
      <c r="H36" s="4"/>
      <c r="I36" s="4"/>
    </row>
    <row r="37" spans="1:9" x14ac:dyDescent="0.25">
      <c r="A37" t="s">
        <v>9</v>
      </c>
      <c r="B37" s="4">
        <v>216363</v>
      </c>
      <c r="C37" s="4">
        <v>217862</v>
      </c>
      <c r="D37">
        <v>224449</v>
      </c>
      <c r="G37" s="4"/>
      <c r="H37" s="4"/>
      <c r="I37" s="4"/>
    </row>
  </sheetData>
  <conditionalFormatting sqref="B35 G35:H35">
    <cfRule type="expression" dxfId="62" priority="383">
      <formula>$B32="Total"</formula>
    </cfRule>
  </conditionalFormatting>
  <conditionalFormatting sqref="B36 E36:H36">
    <cfRule type="expression" dxfId="61" priority="385">
      <formula>$B32="Total"</formula>
    </cfRule>
  </conditionalFormatting>
  <conditionalFormatting sqref="B37 G37:H37">
    <cfRule type="expression" dxfId="60" priority="384">
      <formula>$B32="Total"</formula>
    </cfRule>
  </conditionalFormatting>
  <conditionalFormatting sqref="C2">
    <cfRule type="expression" dxfId="59" priority="374">
      <formula>$C3="Total"</formula>
    </cfRule>
  </conditionalFormatting>
  <conditionalFormatting sqref="C3">
    <cfRule type="expression" dxfId="58" priority="43">
      <formula>#REF!="Total"</formula>
    </cfRule>
    <cfRule type="expression" dxfId="57" priority="69">
      <formula>$C3="Total"</formula>
    </cfRule>
  </conditionalFormatting>
  <conditionalFormatting sqref="C4">
    <cfRule type="expression" dxfId="56" priority="253">
      <formula>$C3="Total"</formula>
    </cfRule>
  </conditionalFormatting>
  <conditionalFormatting sqref="C5:C6">
    <cfRule type="expression" dxfId="55" priority="255">
      <formula>$C3="Total"</formula>
    </cfRule>
  </conditionalFormatting>
  <conditionalFormatting sqref="C7">
    <cfRule type="expression" dxfId="54" priority="53">
      <formula>$C3="Total"</formula>
    </cfRule>
  </conditionalFormatting>
  <conditionalFormatting sqref="C8 G18:H18 C18:E18">
    <cfRule type="expression" dxfId="53" priority="269">
      <formula>$C3="Total"</formula>
    </cfRule>
  </conditionalFormatting>
  <conditionalFormatting sqref="C31:C37">
    <cfRule type="expression" dxfId="52" priority="2">
      <formula>#REF!="Total"</formula>
    </cfRule>
  </conditionalFormatting>
  <conditionalFormatting sqref="D2:D8 E13:E19">
    <cfRule type="expression" dxfId="51" priority="350">
      <formula>#REF!="Total"</formula>
    </cfRule>
  </conditionalFormatting>
  <conditionalFormatting sqref="F32:H32">
    <cfRule type="expression" dxfId="50" priority="376">
      <formula>$B32="Total"</formula>
    </cfRule>
  </conditionalFormatting>
  <conditionalFormatting sqref="F33:H33">
    <cfRule type="expression" dxfId="49" priority="377">
      <formula>$B32="Total"</formula>
    </cfRule>
  </conditionalFormatting>
  <conditionalFormatting sqref="F34:H35">
    <cfRule type="expression" dxfId="48" priority="378">
      <formula>$B32="Total"</formula>
    </cfRule>
  </conditionalFormatting>
  <conditionalFormatting sqref="G13:H13">
    <cfRule type="expression" dxfId="47" priority="10">
      <formula>$C13="Total"</formula>
    </cfRule>
  </conditionalFormatting>
  <conditionalFormatting sqref="G14:H14">
    <cfRule type="expression" dxfId="46" priority="11">
      <formula>$C13="Total"</formula>
    </cfRule>
  </conditionalFormatting>
  <conditionalFormatting sqref="G15:H15">
    <cfRule type="expression" dxfId="45" priority="12">
      <formula>$C13="Total"</formula>
    </cfRule>
  </conditionalFormatting>
  <conditionalFormatting sqref="G16:H17 C7">
    <cfRule type="expression" dxfId="44" priority="13">
      <formula>$C4="Total"</formula>
    </cfRule>
  </conditionalFormatting>
  <conditionalFormatting sqref="G17:H17">
    <cfRule type="expression" dxfId="43" priority="19">
      <formula>$C13="Total"</formula>
    </cfRule>
  </conditionalFormatting>
  <conditionalFormatting sqref="G19:H19">
    <cfRule type="expression" dxfId="42" priority="20">
      <formula>$C13="Total"</formula>
    </cfRule>
  </conditionalFormatting>
  <conditionalFormatting sqref="G27:H27">
    <cfRule type="expression" dxfId="41" priority="7">
      <formula>$C22="Total"</formula>
    </cfRule>
  </conditionalFormatting>
  <conditionalFormatting sqref="I31">
    <cfRule type="expression" dxfId="40" priority="387">
      <formula>$B33="Total"</formula>
    </cfRule>
  </conditionalFormatting>
  <conditionalFormatting sqref="I32:I33 I35 I37">
    <cfRule type="expression" dxfId="39" priority="3">
      <formula>$D32="Total"</formula>
    </cfRule>
  </conditionalFormatting>
  <conditionalFormatting sqref="I34:I36">
    <cfRule type="expression" dxfId="38" priority="389">
      <formula>#REF!="Total"</formula>
    </cfRule>
  </conditionalFormatting>
  <conditionalFormatting sqref="J31:U31">
    <cfRule type="expression" dxfId="37" priority="375">
      <formula>$B32="Total"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7"/>
  <sheetViews>
    <sheetView workbookViewId="0">
      <selection activeCell="I17" sqref="I17"/>
    </sheetView>
  </sheetViews>
  <sheetFormatPr defaultRowHeight="15" x14ac:dyDescent="0.25"/>
  <cols>
    <col min="1" max="1" width="13.85546875" customWidth="1"/>
    <col min="2" max="2" width="12" customWidth="1"/>
    <col min="3" max="3" width="12.42578125" customWidth="1"/>
    <col min="4" max="4" width="12.7109375" customWidth="1"/>
    <col min="5" max="5" width="12.140625" customWidth="1"/>
    <col min="6" max="6" width="10.5703125" customWidth="1"/>
    <col min="7" max="7" width="11.85546875" customWidth="1"/>
    <col min="8" max="8" width="10.42578125" customWidth="1"/>
    <col min="9" max="10" width="11.7109375" customWidth="1"/>
  </cols>
  <sheetData>
    <row r="1" spans="1:21" x14ac:dyDescent="0.25">
      <c r="A1" s="1" t="s">
        <v>0</v>
      </c>
      <c r="B1" s="3" t="s">
        <v>19</v>
      </c>
      <c r="C1" s="3" t="s">
        <v>16</v>
      </c>
      <c r="D1" s="2" t="s">
        <v>17</v>
      </c>
    </row>
    <row r="2" spans="1:21" x14ac:dyDescent="0.25">
      <c r="A2" t="s">
        <v>5</v>
      </c>
      <c r="B2" s="4">
        <v>9550</v>
      </c>
      <c r="C2">
        <v>19717</v>
      </c>
      <c r="D2" s="4">
        <f t="shared" ref="D2:D8" si="0">SUM(B2:C2)</f>
        <v>29267</v>
      </c>
    </row>
    <row r="3" spans="1:21" x14ac:dyDescent="0.25">
      <c r="A3" t="s">
        <v>6</v>
      </c>
      <c r="B3" s="4">
        <v>9702</v>
      </c>
      <c r="C3">
        <v>24683</v>
      </c>
      <c r="D3" s="4">
        <f t="shared" si="0"/>
        <v>34385</v>
      </c>
    </row>
    <row r="4" spans="1:21" x14ac:dyDescent="0.25">
      <c r="A4" t="s">
        <v>7</v>
      </c>
      <c r="B4" s="4">
        <v>865</v>
      </c>
      <c r="C4">
        <v>1351</v>
      </c>
      <c r="D4" s="4">
        <f t="shared" si="0"/>
        <v>2216</v>
      </c>
    </row>
    <row r="5" spans="1:21" x14ac:dyDescent="0.25">
      <c r="A5" t="s">
        <v>8</v>
      </c>
      <c r="B5" s="4">
        <v>192</v>
      </c>
      <c r="C5">
        <v>216</v>
      </c>
      <c r="D5" s="4">
        <f t="shared" si="0"/>
        <v>408</v>
      </c>
    </row>
    <row r="6" spans="1:21" x14ac:dyDescent="0.25">
      <c r="A6" t="s">
        <v>1</v>
      </c>
      <c r="B6" s="4">
        <v>8048</v>
      </c>
      <c r="C6">
        <v>19917</v>
      </c>
      <c r="D6" s="4">
        <f>SUM(B6:C6)</f>
        <v>27965</v>
      </c>
    </row>
    <row r="7" spans="1:21" x14ac:dyDescent="0.25">
      <c r="A7" t="s">
        <v>18</v>
      </c>
      <c r="B7" s="4">
        <v>1098</v>
      </c>
      <c r="C7" s="4">
        <v>2913</v>
      </c>
      <c r="D7" s="4">
        <f t="shared" si="0"/>
        <v>4011</v>
      </c>
    </row>
    <row r="8" spans="1:21" x14ac:dyDescent="0.25">
      <c r="A8" t="s">
        <v>9</v>
      </c>
      <c r="B8" s="4">
        <v>29455</v>
      </c>
      <c r="C8">
        <v>68797</v>
      </c>
      <c r="D8" s="4">
        <f t="shared" si="0"/>
        <v>98252</v>
      </c>
    </row>
    <row r="9" spans="1:21" x14ac:dyDescent="0.25">
      <c r="B9" s="6" t="s">
        <v>24</v>
      </c>
    </row>
    <row r="11" spans="1:21" s="1" customFormat="1" x14ac:dyDescent="0.25">
      <c r="A11" s="1" t="s">
        <v>3</v>
      </c>
      <c r="B11" s="1">
        <v>2012</v>
      </c>
      <c r="C11" s="1">
        <v>2013</v>
      </c>
      <c r="D11" s="1">
        <v>2014</v>
      </c>
      <c r="E11" s="1">
        <v>2015</v>
      </c>
      <c r="F11" s="1">
        <v>2016</v>
      </c>
      <c r="G11" s="1">
        <v>2017</v>
      </c>
      <c r="H11" s="1">
        <v>2018</v>
      </c>
      <c r="I11" s="1">
        <v>2019</v>
      </c>
      <c r="J11" s="1">
        <v>2020</v>
      </c>
      <c r="K11" s="1">
        <v>2021</v>
      </c>
      <c r="L11" s="1">
        <v>2022</v>
      </c>
      <c r="M11" s="1">
        <v>2023</v>
      </c>
      <c r="N11" s="1">
        <v>2024</v>
      </c>
      <c r="O11" s="1">
        <v>2025</v>
      </c>
    </row>
    <row r="12" spans="1:21" x14ac:dyDescent="0.25">
      <c r="A12" s="1" t="s">
        <v>0</v>
      </c>
      <c r="B12" s="2" t="s">
        <v>11</v>
      </c>
      <c r="C12" s="2" t="s">
        <v>4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  <c r="N12" s="2" t="s">
        <v>13</v>
      </c>
      <c r="O12" s="2" t="s">
        <v>13</v>
      </c>
    </row>
    <row r="13" spans="1:21" x14ac:dyDescent="0.25">
      <c r="A13" t="s">
        <v>5</v>
      </c>
      <c r="B13">
        <v>25573</v>
      </c>
      <c r="C13">
        <v>26411</v>
      </c>
      <c r="D13">
        <v>25833</v>
      </c>
      <c r="E13">
        <v>25264</v>
      </c>
      <c r="F13">
        <v>25385</v>
      </c>
      <c r="G13">
        <v>26303</v>
      </c>
      <c r="H13">
        <v>25911</v>
      </c>
      <c r="I13" s="4">
        <v>26489</v>
      </c>
      <c r="J13" s="4">
        <v>26685</v>
      </c>
      <c r="K13">
        <v>27639</v>
      </c>
      <c r="L13">
        <v>28991</v>
      </c>
      <c r="M13">
        <v>29319</v>
      </c>
      <c r="N13">
        <v>29128</v>
      </c>
      <c r="O13">
        <v>29267</v>
      </c>
      <c r="Q13" s="4"/>
      <c r="R13" s="4"/>
      <c r="S13" s="4"/>
      <c r="T13" s="4"/>
      <c r="U13" s="4"/>
    </row>
    <row r="14" spans="1:21" x14ac:dyDescent="0.25">
      <c r="A14" t="s">
        <v>6</v>
      </c>
      <c r="B14">
        <v>32181</v>
      </c>
      <c r="C14">
        <v>32778</v>
      </c>
      <c r="D14">
        <v>31962</v>
      </c>
      <c r="E14">
        <v>31394</v>
      </c>
      <c r="F14">
        <v>31365</v>
      </c>
      <c r="G14">
        <v>32371</v>
      </c>
      <c r="H14">
        <v>31903</v>
      </c>
      <c r="I14" s="4">
        <v>31863</v>
      </c>
      <c r="J14" s="4">
        <v>31626</v>
      </c>
      <c r="K14">
        <v>33169</v>
      </c>
      <c r="L14">
        <v>33044</v>
      </c>
      <c r="M14">
        <v>33714</v>
      </c>
      <c r="N14">
        <v>33634</v>
      </c>
      <c r="O14">
        <v>34385</v>
      </c>
    </row>
    <row r="15" spans="1:21" x14ac:dyDescent="0.25">
      <c r="A15" t="s">
        <v>7</v>
      </c>
      <c r="B15">
        <v>1691</v>
      </c>
      <c r="C15">
        <v>1773</v>
      </c>
      <c r="D15">
        <v>1772</v>
      </c>
      <c r="E15">
        <v>1802</v>
      </c>
      <c r="F15">
        <v>1796</v>
      </c>
      <c r="G15">
        <v>1780</v>
      </c>
      <c r="H15">
        <v>1761</v>
      </c>
      <c r="I15" s="4">
        <v>1785</v>
      </c>
      <c r="J15" s="4">
        <v>1831</v>
      </c>
      <c r="K15">
        <v>1949</v>
      </c>
      <c r="L15">
        <v>2078</v>
      </c>
      <c r="M15">
        <v>2172</v>
      </c>
      <c r="N15">
        <v>2197</v>
      </c>
      <c r="O15">
        <v>2216</v>
      </c>
    </row>
    <row r="16" spans="1:21" x14ac:dyDescent="0.25">
      <c r="A16" t="s">
        <v>8</v>
      </c>
      <c r="B16">
        <v>331</v>
      </c>
      <c r="C16">
        <v>371</v>
      </c>
      <c r="D16">
        <v>359</v>
      </c>
      <c r="E16">
        <v>362</v>
      </c>
      <c r="F16">
        <v>375</v>
      </c>
      <c r="G16">
        <v>357</v>
      </c>
      <c r="H16">
        <v>343</v>
      </c>
      <c r="I16" s="4">
        <v>333</v>
      </c>
      <c r="J16" s="4">
        <v>330</v>
      </c>
      <c r="K16">
        <v>364</v>
      </c>
      <c r="L16">
        <v>351</v>
      </c>
      <c r="M16">
        <v>369</v>
      </c>
      <c r="N16">
        <v>379</v>
      </c>
      <c r="O16">
        <v>408</v>
      </c>
    </row>
    <row r="17" spans="1:15" x14ac:dyDescent="0.25">
      <c r="A17" t="s">
        <v>1</v>
      </c>
      <c r="B17">
        <v>18906</v>
      </c>
      <c r="C17">
        <v>19083</v>
      </c>
      <c r="D17">
        <v>18996</v>
      </c>
      <c r="E17">
        <v>19158</v>
      </c>
      <c r="F17">
        <v>19456</v>
      </c>
      <c r="G17">
        <v>19868</v>
      </c>
      <c r="H17">
        <v>19754</v>
      </c>
      <c r="I17" s="4">
        <v>20108</v>
      </c>
      <c r="J17" s="4">
        <v>20271</v>
      </c>
      <c r="K17">
        <v>22250</v>
      </c>
      <c r="L17">
        <v>24590</v>
      </c>
      <c r="M17">
        <v>25706</v>
      </c>
      <c r="N17">
        <v>26552</v>
      </c>
      <c r="O17">
        <v>27965</v>
      </c>
    </row>
    <row r="18" spans="1:15" x14ac:dyDescent="0.25">
      <c r="A18" t="s">
        <v>18</v>
      </c>
      <c r="B18">
        <v>3576</v>
      </c>
      <c r="C18">
        <v>5020</v>
      </c>
      <c r="D18">
        <v>5033</v>
      </c>
      <c r="E18">
        <v>5054</v>
      </c>
      <c r="F18">
        <v>5058</v>
      </c>
      <c r="G18">
        <v>5170</v>
      </c>
      <c r="H18">
        <v>5152</v>
      </c>
      <c r="I18">
        <v>5306</v>
      </c>
      <c r="J18">
        <v>5323</v>
      </c>
      <c r="K18">
        <v>4857</v>
      </c>
      <c r="L18">
        <v>4783</v>
      </c>
      <c r="M18">
        <v>4463</v>
      </c>
      <c r="N18">
        <v>4267</v>
      </c>
      <c r="O18">
        <v>4011</v>
      </c>
    </row>
    <row r="19" spans="1:15" x14ac:dyDescent="0.25">
      <c r="A19" t="s">
        <v>9</v>
      </c>
      <c r="B19">
        <v>82258</v>
      </c>
      <c r="C19">
        <v>85436</v>
      </c>
      <c r="D19">
        <v>83955</v>
      </c>
      <c r="E19">
        <v>83034</v>
      </c>
      <c r="F19">
        <v>83435</v>
      </c>
      <c r="G19">
        <v>85849</v>
      </c>
      <c r="H19">
        <v>84824</v>
      </c>
      <c r="I19" s="4">
        <v>85884</v>
      </c>
      <c r="J19" s="4">
        <v>86066</v>
      </c>
      <c r="K19">
        <v>90228</v>
      </c>
      <c r="L19">
        <v>93837</v>
      </c>
      <c r="M19">
        <v>95743</v>
      </c>
      <c r="N19">
        <v>96157</v>
      </c>
      <c r="O19">
        <v>98252</v>
      </c>
    </row>
    <row r="20" spans="1:15" x14ac:dyDescent="0.25">
      <c r="J20" s="5"/>
    </row>
    <row r="21" spans="1:15" x14ac:dyDescent="0.25">
      <c r="A21" s="1" t="s">
        <v>0</v>
      </c>
      <c r="B21" s="2" t="s">
        <v>14</v>
      </c>
      <c r="C21" s="2" t="s">
        <v>14</v>
      </c>
      <c r="D21" s="2" t="s">
        <v>14</v>
      </c>
      <c r="E21" s="2" t="s">
        <v>14</v>
      </c>
      <c r="F21" s="2" t="s">
        <v>14</v>
      </c>
      <c r="G21" s="2" t="s">
        <v>14</v>
      </c>
      <c r="H21" s="2" t="s">
        <v>14</v>
      </c>
      <c r="I21" s="2" t="s">
        <v>14</v>
      </c>
      <c r="J21" s="2" t="s">
        <v>14</v>
      </c>
      <c r="K21" s="2" t="s">
        <v>14</v>
      </c>
      <c r="L21" s="2" t="s">
        <v>14</v>
      </c>
      <c r="M21" s="2" t="s">
        <v>14</v>
      </c>
      <c r="N21" s="2" t="s">
        <v>23</v>
      </c>
    </row>
    <row r="22" spans="1:15" x14ac:dyDescent="0.25">
      <c r="A22" t="s">
        <v>5</v>
      </c>
      <c r="B22" t="s">
        <v>2</v>
      </c>
      <c r="C22" t="s">
        <v>2</v>
      </c>
      <c r="D22" t="s">
        <v>2</v>
      </c>
      <c r="E22" t="s">
        <v>2</v>
      </c>
      <c r="F22" t="s">
        <v>2</v>
      </c>
      <c r="G22" t="s">
        <v>2</v>
      </c>
      <c r="H22" t="s">
        <v>2</v>
      </c>
      <c r="I22">
        <v>26244</v>
      </c>
      <c r="J22">
        <v>26813</v>
      </c>
      <c r="K22">
        <v>27577</v>
      </c>
      <c r="L22" t="s">
        <v>2</v>
      </c>
      <c r="M22" s="4">
        <v>29168</v>
      </c>
      <c r="N22">
        <v>29084</v>
      </c>
    </row>
    <row r="23" spans="1:15" x14ac:dyDescent="0.25">
      <c r="A23" t="s">
        <v>6</v>
      </c>
      <c r="B23" t="s">
        <v>2</v>
      </c>
      <c r="C23" t="s">
        <v>2</v>
      </c>
      <c r="D23" t="s">
        <v>2</v>
      </c>
      <c r="E23" t="s">
        <v>2</v>
      </c>
      <c r="F23" t="s">
        <v>2</v>
      </c>
      <c r="G23" t="s">
        <v>2</v>
      </c>
      <c r="H23" t="s">
        <v>2</v>
      </c>
      <c r="I23">
        <v>31563</v>
      </c>
      <c r="J23">
        <v>31688</v>
      </c>
      <c r="K23">
        <v>33015</v>
      </c>
      <c r="L23" t="s">
        <v>2</v>
      </c>
      <c r="M23" s="4">
        <v>33472</v>
      </c>
      <c r="N23">
        <v>33730</v>
      </c>
    </row>
    <row r="24" spans="1:15" x14ac:dyDescent="0.25">
      <c r="A24" t="s">
        <v>7</v>
      </c>
      <c r="B24" t="s">
        <v>2</v>
      </c>
      <c r="C24" t="s">
        <v>2</v>
      </c>
      <c r="D24" t="s">
        <v>2</v>
      </c>
      <c r="E24" t="s">
        <v>2</v>
      </c>
      <c r="F24" t="s">
        <v>2</v>
      </c>
      <c r="G24" t="s">
        <v>2</v>
      </c>
      <c r="H24" t="s">
        <v>2</v>
      </c>
      <c r="I24">
        <v>1789</v>
      </c>
      <c r="J24">
        <v>1830</v>
      </c>
      <c r="K24">
        <v>1941</v>
      </c>
      <c r="L24" t="s">
        <v>2</v>
      </c>
      <c r="M24" s="4">
        <v>2166</v>
      </c>
      <c r="N24">
        <v>2189</v>
      </c>
    </row>
    <row r="25" spans="1:15" x14ac:dyDescent="0.25">
      <c r="A25" t="s">
        <v>8</v>
      </c>
      <c r="B25" t="s">
        <v>2</v>
      </c>
      <c r="C25" t="s">
        <v>2</v>
      </c>
      <c r="D25" t="s">
        <v>2</v>
      </c>
      <c r="E25" t="s">
        <v>2</v>
      </c>
      <c r="F25" t="s">
        <v>2</v>
      </c>
      <c r="G25" t="s">
        <v>2</v>
      </c>
      <c r="H25" t="s">
        <v>2</v>
      </c>
      <c r="I25">
        <v>333</v>
      </c>
      <c r="J25">
        <v>323</v>
      </c>
      <c r="K25">
        <v>362</v>
      </c>
      <c r="L25" t="s">
        <v>2</v>
      </c>
      <c r="M25" s="4">
        <v>371</v>
      </c>
      <c r="N25">
        <v>383</v>
      </c>
    </row>
    <row r="26" spans="1:15" x14ac:dyDescent="0.25">
      <c r="A26" t="s">
        <v>1</v>
      </c>
      <c r="B26" t="s">
        <v>2</v>
      </c>
      <c r="C26" t="s">
        <v>2</v>
      </c>
      <c r="D26" t="s">
        <v>2</v>
      </c>
      <c r="E26" t="s">
        <v>2</v>
      </c>
      <c r="F26" t="s">
        <v>2</v>
      </c>
      <c r="G26" t="s">
        <v>2</v>
      </c>
      <c r="H26" t="s">
        <v>2</v>
      </c>
      <c r="I26">
        <v>19869</v>
      </c>
      <c r="J26">
        <v>20227</v>
      </c>
      <c r="K26">
        <v>21667</v>
      </c>
      <c r="L26" t="s">
        <v>2</v>
      </c>
      <c r="M26" s="4">
        <v>25036</v>
      </c>
      <c r="N26">
        <v>26720</v>
      </c>
    </row>
    <row r="27" spans="1:15" x14ac:dyDescent="0.25">
      <c r="A27" t="s">
        <v>18</v>
      </c>
      <c r="B27" t="s">
        <v>2</v>
      </c>
      <c r="C27" t="s">
        <v>2</v>
      </c>
      <c r="D27" t="s">
        <v>2</v>
      </c>
      <c r="E27" t="s">
        <v>2</v>
      </c>
      <c r="F27" t="s">
        <v>2</v>
      </c>
      <c r="G27" t="s">
        <v>2</v>
      </c>
      <c r="H27" t="s">
        <v>2</v>
      </c>
      <c r="I27">
        <v>5577</v>
      </c>
      <c r="J27">
        <v>5532</v>
      </c>
      <c r="K27">
        <v>5486</v>
      </c>
      <c r="L27" t="s">
        <v>2</v>
      </c>
      <c r="M27" s="4">
        <v>5283</v>
      </c>
      <c r="N27">
        <v>4588</v>
      </c>
    </row>
    <row r="28" spans="1:15" x14ac:dyDescent="0.25">
      <c r="A28" t="s">
        <v>9</v>
      </c>
      <c r="B28" t="s">
        <v>2</v>
      </c>
      <c r="C28" t="s">
        <v>2</v>
      </c>
      <c r="D28" t="s">
        <v>2</v>
      </c>
      <c r="E28" t="s">
        <v>2</v>
      </c>
      <c r="F28" t="s">
        <v>2</v>
      </c>
      <c r="G28" t="s">
        <v>2</v>
      </c>
      <c r="H28" t="s">
        <v>2</v>
      </c>
      <c r="I28">
        <v>85375</v>
      </c>
      <c r="J28">
        <v>86413</v>
      </c>
      <c r="K28">
        <v>90048</v>
      </c>
      <c r="L28" t="s">
        <v>2</v>
      </c>
      <c r="M28" s="4">
        <v>95496</v>
      </c>
      <c r="N28">
        <v>96694</v>
      </c>
    </row>
    <row r="30" spans="1:15" x14ac:dyDescent="0.25">
      <c r="A30" s="1" t="s">
        <v>0</v>
      </c>
      <c r="B30" s="2" t="s">
        <v>15</v>
      </c>
      <c r="C30" s="2" t="s">
        <v>15</v>
      </c>
      <c r="D30" s="2" t="s">
        <v>15</v>
      </c>
      <c r="E30" s="2" t="s">
        <v>15</v>
      </c>
      <c r="F30" s="2" t="s">
        <v>15</v>
      </c>
      <c r="G30" s="2" t="s">
        <v>15</v>
      </c>
      <c r="H30" s="2" t="s">
        <v>15</v>
      </c>
      <c r="I30" s="2" t="s">
        <v>15</v>
      </c>
      <c r="J30" s="2" t="s">
        <v>15</v>
      </c>
      <c r="K30" s="2" t="s">
        <v>15</v>
      </c>
      <c r="L30" s="2" t="s">
        <v>15</v>
      </c>
      <c r="M30" s="2" t="s">
        <v>15</v>
      </c>
      <c r="N30" s="2" t="s">
        <v>15</v>
      </c>
    </row>
    <row r="31" spans="1:15" x14ac:dyDescent="0.25">
      <c r="A31" t="s">
        <v>5</v>
      </c>
      <c r="B31">
        <v>26305</v>
      </c>
      <c r="C31">
        <v>25959</v>
      </c>
      <c r="D31">
        <v>25520</v>
      </c>
      <c r="E31">
        <v>25041</v>
      </c>
      <c r="F31">
        <v>26022</v>
      </c>
      <c r="G31">
        <v>26000</v>
      </c>
      <c r="H31" s="4">
        <v>26202</v>
      </c>
      <c r="I31" s="4">
        <v>26593</v>
      </c>
      <c r="J31" s="4">
        <v>27768</v>
      </c>
      <c r="K31">
        <v>27474</v>
      </c>
      <c r="L31" s="4">
        <v>29395</v>
      </c>
      <c r="M31">
        <v>29205</v>
      </c>
      <c r="N31">
        <v>29535</v>
      </c>
    </row>
    <row r="32" spans="1:15" x14ac:dyDescent="0.25">
      <c r="A32" t="s">
        <v>6</v>
      </c>
      <c r="B32">
        <v>32788</v>
      </c>
      <c r="C32">
        <v>32272</v>
      </c>
      <c r="D32">
        <v>31642</v>
      </c>
      <c r="E32">
        <v>31066</v>
      </c>
      <c r="F32">
        <v>31886</v>
      </c>
      <c r="G32">
        <v>32007</v>
      </c>
      <c r="H32" s="4">
        <v>31904</v>
      </c>
      <c r="I32" s="4">
        <v>31694</v>
      </c>
      <c r="J32" s="4">
        <v>33095</v>
      </c>
      <c r="K32">
        <v>32973</v>
      </c>
      <c r="L32" s="4">
        <v>33574</v>
      </c>
      <c r="M32">
        <v>33663</v>
      </c>
      <c r="N32">
        <v>34388</v>
      </c>
    </row>
    <row r="33" spans="1:14" x14ac:dyDescent="0.25">
      <c r="A33" t="s">
        <v>7</v>
      </c>
      <c r="B33">
        <v>1743</v>
      </c>
      <c r="C33">
        <v>1751</v>
      </c>
      <c r="D33">
        <v>1762</v>
      </c>
      <c r="E33">
        <v>1773</v>
      </c>
      <c r="F33">
        <v>1816</v>
      </c>
      <c r="G33">
        <v>1760</v>
      </c>
      <c r="H33" s="4">
        <v>1767</v>
      </c>
      <c r="I33" s="4">
        <v>1825</v>
      </c>
      <c r="J33" s="4">
        <v>1880</v>
      </c>
      <c r="K33">
        <v>1949</v>
      </c>
      <c r="L33" s="4">
        <v>2157</v>
      </c>
      <c r="M33">
        <v>2198</v>
      </c>
      <c r="N33">
        <v>2218</v>
      </c>
    </row>
    <row r="34" spans="1:14" x14ac:dyDescent="0.25">
      <c r="A34" t="s">
        <v>8</v>
      </c>
      <c r="B34">
        <v>343</v>
      </c>
      <c r="C34">
        <v>354</v>
      </c>
      <c r="D34">
        <v>352</v>
      </c>
      <c r="E34">
        <v>368</v>
      </c>
      <c r="F34">
        <v>369</v>
      </c>
      <c r="G34">
        <v>349</v>
      </c>
      <c r="H34" s="4">
        <v>340</v>
      </c>
      <c r="I34" s="4">
        <v>324</v>
      </c>
      <c r="J34" s="4">
        <v>324</v>
      </c>
      <c r="K34">
        <v>378</v>
      </c>
      <c r="L34" s="4">
        <v>366</v>
      </c>
      <c r="M34">
        <v>374</v>
      </c>
      <c r="N34">
        <v>399</v>
      </c>
    </row>
    <row r="35" spans="1:14" x14ac:dyDescent="0.25">
      <c r="A35" t="s">
        <v>1</v>
      </c>
      <c r="B35">
        <v>18908</v>
      </c>
      <c r="C35">
        <v>18948</v>
      </c>
      <c r="D35">
        <v>19108</v>
      </c>
      <c r="E35">
        <v>19298</v>
      </c>
      <c r="F35">
        <v>20251</v>
      </c>
      <c r="G35">
        <v>19910</v>
      </c>
      <c r="H35">
        <v>20144</v>
      </c>
      <c r="I35" s="4">
        <v>20269</v>
      </c>
      <c r="J35" s="4">
        <v>21961</v>
      </c>
      <c r="K35">
        <v>22465</v>
      </c>
      <c r="L35" s="4">
        <v>25477</v>
      </c>
      <c r="M35">
        <v>26343</v>
      </c>
      <c r="N35">
        <v>27784</v>
      </c>
    </row>
    <row r="36" spans="1:14" x14ac:dyDescent="0.25">
      <c r="A36" t="s">
        <v>18</v>
      </c>
      <c r="B36">
        <v>4651</v>
      </c>
      <c r="C36">
        <v>4963</v>
      </c>
      <c r="D36">
        <v>5028</v>
      </c>
      <c r="E36">
        <v>5035</v>
      </c>
      <c r="F36">
        <v>5235</v>
      </c>
      <c r="G36">
        <v>5101</v>
      </c>
      <c r="H36">
        <v>5236</v>
      </c>
      <c r="I36">
        <v>5324</v>
      </c>
      <c r="J36">
        <v>5453</v>
      </c>
      <c r="K36">
        <v>4603</v>
      </c>
      <c r="L36" s="4">
        <v>4576</v>
      </c>
      <c r="M36">
        <v>4329</v>
      </c>
      <c r="N36">
        <v>4094</v>
      </c>
    </row>
    <row r="37" spans="1:14" x14ac:dyDescent="0.25">
      <c r="A37" t="s">
        <v>9</v>
      </c>
      <c r="B37">
        <v>84738</v>
      </c>
      <c r="C37">
        <v>84247</v>
      </c>
      <c r="D37">
        <v>83412</v>
      </c>
      <c r="E37">
        <v>82581</v>
      </c>
      <c r="F37">
        <v>85579</v>
      </c>
      <c r="G37">
        <v>85127</v>
      </c>
      <c r="H37">
        <v>85593</v>
      </c>
      <c r="I37" s="4">
        <v>86029</v>
      </c>
      <c r="J37" s="4">
        <v>90481</v>
      </c>
      <c r="K37">
        <v>89842</v>
      </c>
      <c r="L37" s="4">
        <v>95545</v>
      </c>
      <c r="M37">
        <v>96112</v>
      </c>
      <c r="N37">
        <v>98418</v>
      </c>
    </row>
  </sheetData>
  <conditionalFormatting sqref="B2">
    <cfRule type="expression" dxfId="36" priority="18">
      <formula>$B3="Total"</formula>
    </cfRule>
  </conditionalFormatting>
  <conditionalFormatting sqref="B3">
    <cfRule type="expression" dxfId="35" priority="37">
      <formula>#REF!="Total"</formula>
    </cfRule>
  </conditionalFormatting>
  <conditionalFormatting sqref="B8">
    <cfRule type="expression" dxfId="34" priority="28">
      <formula>$B3="Total"</formula>
    </cfRule>
  </conditionalFormatting>
  <conditionalFormatting sqref="B3:C3">
    <cfRule type="expression" dxfId="33" priority="19">
      <formula>$B3="Total"</formula>
    </cfRule>
  </conditionalFormatting>
  <conditionalFormatting sqref="B4:C4">
    <cfRule type="expression" dxfId="32" priority="20">
      <formula>$B3="Total"</formula>
    </cfRule>
  </conditionalFormatting>
  <conditionalFormatting sqref="B5:C6">
    <cfRule type="expression" dxfId="31" priority="21">
      <formula>$B3="Total"</formula>
    </cfRule>
  </conditionalFormatting>
  <conditionalFormatting sqref="B6:C6">
    <cfRule type="expression" dxfId="30" priority="23">
      <formula>$B3="Total"</formula>
    </cfRule>
  </conditionalFormatting>
  <conditionalFormatting sqref="B7:C7">
    <cfRule type="expression" dxfId="29" priority="1">
      <formula>$B3="Total"</formula>
    </cfRule>
  </conditionalFormatting>
  <conditionalFormatting sqref="H31">
    <cfRule type="expression" dxfId="28" priority="298">
      <formula>$C13="Total"</formula>
    </cfRule>
  </conditionalFormatting>
  <conditionalFormatting sqref="H32">
    <cfRule type="expression" dxfId="27" priority="300">
      <formula>$C13="Total"</formula>
    </cfRule>
  </conditionalFormatting>
  <conditionalFormatting sqref="H33">
    <cfRule type="expression" dxfId="26" priority="302">
      <formula>$C13="Total"</formula>
    </cfRule>
  </conditionalFormatting>
  <conditionalFormatting sqref="H34:H35">
    <cfRule type="expression" dxfId="25" priority="304">
      <formula>$C13="Total"</formula>
    </cfRule>
  </conditionalFormatting>
  <conditionalFormatting sqref="I13:J13">
    <cfRule type="expression" dxfId="24" priority="15">
      <formula>$C13="Total"</formula>
    </cfRule>
  </conditionalFormatting>
  <conditionalFormatting sqref="I14:J14">
    <cfRule type="expression" dxfId="23" priority="7">
      <formula>$C13="Total"</formula>
    </cfRule>
  </conditionalFormatting>
  <conditionalFormatting sqref="I15:J15">
    <cfRule type="expression" dxfId="22" priority="8">
      <formula>$C13="Total"</formula>
    </cfRule>
  </conditionalFormatting>
  <conditionalFormatting sqref="I16:J17">
    <cfRule type="expression" dxfId="21" priority="9">
      <formula>$C13="Total"</formula>
    </cfRule>
  </conditionalFormatting>
  <conditionalFormatting sqref="I17:J17">
    <cfRule type="expression" dxfId="20" priority="13">
      <formula>$C13="Total"</formula>
    </cfRule>
  </conditionalFormatting>
  <conditionalFormatting sqref="I18:J18">
    <cfRule type="expression" dxfId="19" priority="12">
      <formula>$C13="Total"</formula>
    </cfRule>
  </conditionalFormatting>
  <conditionalFormatting sqref="I19:J19">
    <cfRule type="expression" dxfId="18" priority="14">
      <formula>$C13="Total"</formula>
    </cfRule>
  </conditionalFormatting>
  <conditionalFormatting sqref="I31:J31">
    <cfRule type="expression" dxfId="17" priority="52">
      <formula>$C31="Total"</formula>
    </cfRule>
  </conditionalFormatting>
  <conditionalFormatting sqref="I32:J32">
    <cfRule type="expression" dxfId="16" priority="53">
      <formula>$C31="Total"</formula>
    </cfRule>
  </conditionalFormatting>
  <conditionalFormatting sqref="I33:J33">
    <cfRule type="expression" dxfId="15" priority="54">
      <formula>$C31="Total"</formula>
    </cfRule>
  </conditionalFormatting>
  <conditionalFormatting sqref="I34:J35">
    <cfRule type="expression" dxfId="14" priority="55">
      <formula>$C31="Total"</formula>
    </cfRule>
  </conditionalFormatting>
  <conditionalFormatting sqref="I35:J35">
    <cfRule type="expression" dxfId="13" priority="61">
      <formula>$C31="Total"</formula>
    </cfRule>
  </conditionalFormatting>
  <conditionalFormatting sqref="I37:J37">
    <cfRule type="expression" dxfId="12" priority="62">
      <formula>$C31="Total"</formula>
    </cfRule>
  </conditionalFormatting>
  <conditionalFormatting sqref="Q13:U13">
    <cfRule type="expression" dxfId="11" priority="66">
      <formula>$C13="Total"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7"/>
  <sheetViews>
    <sheetView workbookViewId="0">
      <selection activeCell="O13" sqref="O13:O19"/>
    </sheetView>
  </sheetViews>
  <sheetFormatPr defaultRowHeight="15" x14ac:dyDescent="0.25"/>
  <cols>
    <col min="1" max="1" width="13.85546875" customWidth="1"/>
    <col min="2" max="2" width="10" customWidth="1"/>
    <col min="3" max="3" width="11.28515625" customWidth="1"/>
    <col min="4" max="4" width="12.85546875" customWidth="1"/>
    <col min="5" max="5" width="9.85546875" customWidth="1"/>
    <col min="6" max="6" width="10.7109375" customWidth="1"/>
    <col min="7" max="7" width="10.140625" customWidth="1"/>
    <col min="8" max="8" width="10.28515625" customWidth="1"/>
    <col min="9" max="10" width="11.7109375" customWidth="1"/>
  </cols>
  <sheetData>
    <row r="1" spans="1:15" x14ac:dyDescent="0.25">
      <c r="A1" s="1" t="s">
        <v>0</v>
      </c>
      <c r="B1" s="3" t="s">
        <v>20</v>
      </c>
      <c r="C1" s="3" t="s">
        <v>16</v>
      </c>
      <c r="D1" s="2" t="s">
        <v>17</v>
      </c>
    </row>
    <row r="2" spans="1:15" x14ac:dyDescent="0.25">
      <c r="A2" t="s">
        <v>5</v>
      </c>
      <c r="B2" s="4">
        <v>1738</v>
      </c>
      <c r="C2">
        <v>30386</v>
      </c>
      <c r="D2" s="4">
        <f t="shared" ref="D2:D8" si="0">SUM(B2:C2)</f>
        <v>32124</v>
      </c>
    </row>
    <row r="3" spans="1:15" x14ac:dyDescent="0.25">
      <c r="A3" t="s">
        <v>6</v>
      </c>
      <c r="B3" s="4">
        <v>1915</v>
      </c>
      <c r="C3">
        <v>27595</v>
      </c>
      <c r="D3" s="4">
        <f t="shared" si="0"/>
        <v>29510</v>
      </c>
    </row>
    <row r="4" spans="1:15" x14ac:dyDescent="0.25">
      <c r="A4" t="s">
        <v>7</v>
      </c>
      <c r="B4" s="4">
        <v>65</v>
      </c>
      <c r="C4">
        <v>1772</v>
      </c>
      <c r="D4" s="4">
        <f t="shared" si="0"/>
        <v>1837</v>
      </c>
    </row>
    <row r="5" spans="1:15" x14ac:dyDescent="0.25">
      <c r="A5" t="s">
        <v>8</v>
      </c>
      <c r="B5" s="4">
        <v>7</v>
      </c>
      <c r="C5">
        <v>332</v>
      </c>
      <c r="D5" s="4">
        <f t="shared" si="0"/>
        <v>339</v>
      </c>
    </row>
    <row r="6" spans="1:15" x14ac:dyDescent="0.25">
      <c r="A6" t="s">
        <v>1</v>
      </c>
      <c r="B6">
        <v>1335</v>
      </c>
      <c r="C6">
        <v>28208</v>
      </c>
      <c r="D6" s="4">
        <f>SUM(B6:C6)</f>
        <v>29543</v>
      </c>
    </row>
    <row r="7" spans="1:15" x14ac:dyDescent="0.25">
      <c r="A7" t="s">
        <v>18</v>
      </c>
      <c r="B7" s="4">
        <v>222</v>
      </c>
      <c r="C7" s="4">
        <v>3733</v>
      </c>
      <c r="D7" s="4">
        <f t="shared" si="0"/>
        <v>3955</v>
      </c>
    </row>
    <row r="8" spans="1:15" x14ac:dyDescent="0.25">
      <c r="A8" t="s">
        <v>9</v>
      </c>
      <c r="B8" s="4">
        <v>5282</v>
      </c>
      <c r="C8">
        <v>92026</v>
      </c>
      <c r="D8" s="4">
        <f t="shared" si="0"/>
        <v>97308</v>
      </c>
    </row>
    <row r="9" spans="1:15" x14ac:dyDescent="0.25">
      <c r="B9" s="6" t="s">
        <v>25</v>
      </c>
    </row>
    <row r="11" spans="1:15" s="1" customFormat="1" x14ac:dyDescent="0.25">
      <c r="A11" s="1" t="s">
        <v>3</v>
      </c>
      <c r="B11" s="1">
        <v>2012</v>
      </c>
      <c r="C11" s="1">
        <v>2013</v>
      </c>
      <c r="D11" s="1">
        <v>2014</v>
      </c>
      <c r="E11" s="1">
        <v>2015</v>
      </c>
      <c r="F11" s="1">
        <v>2016</v>
      </c>
      <c r="G11" s="1">
        <v>2017</v>
      </c>
      <c r="H11" s="1">
        <v>2018</v>
      </c>
      <c r="I11" s="1">
        <v>2019</v>
      </c>
      <c r="J11" s="1">
        <v>2020</v>
      </c>
      <c r="K11" s="1">
        <v>2021</v>
      </c>
      <c r="L11" s="1">
        <v>2022</v>
      </c>
      <c r="M11" s="1">
        <v>2023</v>
      </c>
      <c r="N11" s="1">
        <v>2024</v>
      </c>
      <c r="O11" s="1">
        <v>2025</v>
      </c>
    </row>
    <row r="12" spans="1:15" x14ac:dyDescent="0.25">
      <c r="A12" s="1" t="s">
        <v>0</v>
      </c>
      <c r="B12" s="2" t="s">
        <v>10</v>
      </c>
      <c r="C12" s="2" t="s">
        <v>4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  <c r="N12" s="2" t="s">
        <v>13</v>
      </c>
      <c r="O12" s="2" t="s">
        <v>13</v>
      </c>
    </row>
    <row r="13" spans="1:15" x14ac:dyDescent="0.25">
      <c r="A13" t="s">
        <v>5</v>
      </c>
      <c r="B13">
        <v>26707</v>
      </c>
      <c r="C13">
        <v>27345</v>
      </c>
      <c r="D13">
        <v>27012</v>
      </c>
      <c r="E13">
        <v>26582</v>
      </c>
      <c r="F13">
        <v>26926</v>
      </c>
      <c r="G13">
        <v>28670</v>
      </c>
      <c r="H13">
        <v>28534</v>
      </c>
      <c r="I13">
        <v>30049</v>
      </c>
      <c r="J13">
        <v>30549</v>
      </c>
      <c r="K13">
        <v>32433</v>
      </c>
      <c r="L13" s="4">
        <v>31145</v>
      </c>
      <c r="M13">
        <v>31836</v>
      </c>
      <c r="N13" s="4">
        <v>31517</v>
      </c>
      <c r="O13">
        <v>32124</v>
      </c>
    </row>
    <row r="14" spans="1:15" x14ac:dyDescent="0.25">
      <c r="A14" t="s">
        <v>6</v>
      </c>
      <c r="B14">
        <v>29821</v>
      </c>
      <c r="C14">
        <v>30022</v>
      </c>
      <c r="D14">
        <v>29464</v>
      </c>
      <c r="E14">
        <v>29023</v>
      </c>
      <c r="F14">
        <v>28866</v>
      </c>
      <c r="G14">
        <v>30322</v>
      </c>
      <c r="H14">
        <v>29681</v>
      </c>
      <c r="I14">
        <v>30188</v>
      </c>
      <c r="J14">
        <v>29819</v>
      </c>
      <c r="K14">
        <v>31103</v>
      </c>
      <c r="L14" s="4">
        <v>28386</v>
      </c>
      <c r="M14">
        <v>29127</v>
      </c>
      <c r="N14" s="4">
        <v>28705</v>
      </c>
      <c r="O14">
        <v>29510</v>
      </c>
    </row>
    <row r="15" spans="1:15" x14ac:dyDescent="0.25">
      <c r="A15" t="s">
        <v>7</v>
      </c>
      <c r="B15">
        <v>1659</v>
      </c>
      <c r="C15">
        <v>1709</v>
      </c>
      <c r="D15">
        <v>1744</v>
      </c>
      <c r="E15">
        <v>1738</v>
      </c>
      <c r="F15">
        <v>1759</v>
      </c>
      <c r="G15">
        <v>1742</v>
      </c>
      <c r="H15">
        <v>1715</v>
      </c>
      <c r="I15">
        <v>1742</v>
      </c>
      <c r="J15">
        <v>1772</v>
      </c>
      <c r="K15">
        <v>1855</v>
      </c>
      <c r="L15" s="4">
        <v>1731</v>
      </c>
      <c r="M15">
        <v>1789</v>
      </c>
      <c r="N15" s="4">
        <v>1784</v>
      </c>
      <c r="O15">
        <v>1837</v>
      </c>
    </row>
    <row r="16" spans="1:15" x14ac:dyDescent="0.25">
      <c r="A16" t="s">
        <v>8</v>
      </c>
      <c r="B16">
        <v>304</v>
      </c>
      <c r="C16">
        <v>310</v>
      </c>
      <c r="D16">
        <v>313</v>
      </c>
      <c r="E16">
        <v>314</v>
      </c>
      <c r="F16">
        <v>308</v>
      </c>
      <c r="G16">
        <v>306</v>
      </c>
      <c r="H16">
        <v>300</v>
      </c>
      <c r="I16">
        <v>300</v>
      </c>
      <c r="J16">
        <v>286</v>
      </c>
      <c r="K16">
        <v>291</v>
      </c>
      <c r="L16" s="4">
        <v>278</v>
      </c>
      <c r="M16">
        <v>301</v>
      </c>
      <c r="N16" s="4">
        <v>322</v>
      </c>
      <c r="O16">
        <v>339</v>
      </c>
    </row>
    <row r="17" spans="1:15" x14ac:dyDescent="0.25">
      <c r="A17" t="s">
        <v>1</v>
      </c>
      <c r="B17">
        <v>21856</v>
      </c>
      <c r="C17">
        <v>22600</v>
      </c>
      <c r="D17">
        <v>22536</v>
      </c>
      <c r="E17">
        <v>22679</v>
      </c>
      <c r="F17">
        <v>22927</v>
      </c>
      <c r="G17">
        <v>23705</v>
      </c>
      <c r="H17">
        <v>23619</v>
      </c>
      <c r="I17">
        <v>24390</v>
      </c>
      <c r="J17">
        <v>24573</v>
      </c>
      <c r="K17">
        <v>27331</v>
      </c>
      <c r="L17" s="4">
        <v>26077</v>
      </c>
      <c r="M17">
        <v>27245</v>
      </c>
      <c r="N17" s="4">
        <v>27800</v>
      </c>
      <c r="O17">
        <v>29543</v>
      </c>
    </row>
    <row r="18" spans="1:15" x14ac:dyDescent="0.25">
      <c r="A18" t="s">
        <v>18</v>
      </c>
      <c r="B18">
        <v>4498</v>
      </c>
      <c r="C18">
        <v>4917</v>
      </c>
      <c r="D18">
        <v>5038</v>
      </c>
      <c r="E18">
        <v>5108</v>
      </c>
      <c r="F18">
        <v>5146</v>
      </c>
      <c r="G18">
        <v>5376</v>
      </c>
      <c r="H18">
        <v>5346</v>
      </c>
      <c r="I18">
        <v>5612</v>
      </c>
      <c r="J18">
        <v>5619</v>
      </c>
      <c r="K18">
        <v>5306</v>
      </c>
      <c r="L18" s="4">
        <v>4737</v>
      </c>
      <c r="M18">
        <v>4471</v>
      </c>
      <c r="N18" s="4">
        <v>4238</v>
      </c>
      <c r="O18">
        <v>3955</v>
      </c>
    </row>
    <row r="19" spans="1:15" x14ac:dyDescent="0.25">
      <c r="A19" t="s">
        <v>9</v>
      </c>
      <c r="B19">
        <v>84845</v>
      </c>
      <c r="C19">
        <v>86903</v>
      </c>
      <c r="D19">
        <v>86107</v>
      </c>
      <c r="E19">
        <v>85444</v>
      </c>
      <c r="F19">
        <v>85932</v>
      </c>
      <c r="G19">
        <v>90121</v>
      </c>
      <c r="H19">
        <v>89195</v>
      </c>
      <c r="I19">
        <v>92281</v>
      </c>
      <c r="J19">
        <v>92618</v>
      </c>
      <c r="K19">
        <v>98319</v>
      </c>
      <c r="L19" s="4">
        <v>92354</v>
      </c>
      <c r="M19">
        <v>94769</v>
      </c>
      <c r="N19" s="4">
        <v>94366</v>
      </c>
      <c r="O19">
        <v>97308</v>
      </c>
    </row>
    <row r="21" spans="1:15" x14ac:dyDescent="0.25">
      <c r="A21" s="1" t="s">
        <v>0</v>
      </c>
      <c r="B21" s="2" t="s">
        <v>14</v>
      </c>
      <c r="C21" s="2" t="s">
        <v>14</v>
      </c>
      <c r="D21" s="2" t="s">
        <v>14</v>
      </c>
      <c r="E21" s="2" t="s">
        <v>14</v>
      </c>
      <c r="F21" s="2" t="s">
        <v>14</v>
      </c>
      <c r="G21" s="2" t="s">
        <v>14</v>
      </c>
      <c r="H21" s="2" t="s">
        <v>14</v>
      </c>
      <c r="I21" s="2" t="s">
        <v>14</v>
      </c>
      <c r="J21" s="2" t="s">
        <v>14</v>
      </c>
      <c r="K21" s="2" t="s">
        <v>14</v>
      </c>
      <c r="L21" s="2" t="s">
        <v>14</v>
      </c>
      <c r="M21" s="2" t="s">
        <v>14</v>
      </c>
      <c r="N21" s="2" t="s">
        <v>14</v>
      </c>
    </row>
    <row r="22" spans="1:15" x14ac:dyDescent="0.25">
      <c r="A22" t="s">
        <v>5</v>
      </c>
      <c r="B22" t="s">
        <v>2</v>
      </c>
      <c r="C22" t="s">
        <v>2</v>
      </c>
      <c r="D22" t="s">
        <v>2</v>
      </c>
      <c r="E22" t="s">
        <v>2</v>
      </c>
      <c r="F22" t="s">
        <v>2</v>
      </c>
      <c r="G22" t="s">
        <v>2</v>
      </c>
      <c r="H22" t="s">
        <v>2</v>
      </c>
      <c r="I22">
        <v>29902</v>
      </c>
      <c r="J22">
        <v>30979</v>
      </c>
      <c r="K22">
        <v>32695</v>
      </c>
      <c r="L22" t="s">
        <v>2</v>
      </c>
      <c r="M22" s="4">
        <v>31601</v>
      </c>
      <c r="N22" t="s">
        <v>2</v>
      </c>
    </row>
    <row r="23" spans="1:15" x14ac:dyDescent="0.25">
      <c r="A23" t="s">
        <v>6</v>
      </c>
      <c r="B23" t="s">
        <v>2</v>
      </c>
      <c r="C23" t="s">
        <v>2</v>
      </c>
      <c r="D23" t="s">
        <v>2</v>
      </c>
      <c r="E23" t="s">
        <v>2</v>
      </c>
      <c r="F23" t="s">
        <v>2</v>
      </c>
      <c r="G23" t="s">
        <v>2</v>
      </c>
      <c r="H23" t="s">
        <v>2</v>
      </c>
      <c r="I23">
        <v>29836</v>
      </c>
      <c r="J23">
        <v>30039</v>
      </c>
      <c r="K23">
        <v>31102</v>
      </c>
      <c r="L23" t="s">
        <v>2</v>
      </c>
      <c r="M23" s="4">
        <v>28801</v>
      </c>
      <c r="N23" t="s">
        <v>2</v>
      </c>
    </row>
    <row r="24" spans="1:15" x14ac:dyDescent="0.25">
      <c r="A24" t="s">
        <v>7</v>
      </c>
      <c r="B24" t="s">
        <v>2</v>
      </c>
      <c r="C24" t="s">
        <v>2</v>
      </c>
      <c r="D24" t="s">
        <v>2</v>
      </c>
      <c r="E24" t="s">
        <v>2</v>
      </c>
      <c r="F24" t="s">
        <v>2</v>
      </c>
      <c r="G24" t="s">
        <v>2</v>
      </c>
      <c r="H24" t="s">
        <v>2</v>
      </c>
      <c r="I24">
        <v>1747</v>
      </c>
      <c r="J24">
        <v>1780</v>
      </c>
      <c r="K24">
        <v>1865</v>
      </c>
      <c r="L24" t="s">
        <v>2</v>
      </c>
      <c r="M24" s="4">
        <v>1785</v>
      </c>
      <c r="N24" t="s">
        <v>2</v>
      </c>
    </row>
    <row r="25" spans="1:15" x14ac:dyDescent="0.25">
      <c r="A25" t="s">
        <v>8</v>
      </c>
      <c r="B25" t="s">
        <v>2</v>
      </c>
      <c r="C25" t="s">
        <v>2</v>
      </c>
      <c r="D25" t="s">
        <v>2</v>
      </c>
      <c r="E25" t="s">
        <v>2</v>
      </c>
      <c r="F25" t="s">
        <v>2</v>
      </c>
      <c r="G25" t="s">
        <v>2</v>
      </c>
      <c r="H25" t="s">
        <v>2</v>
      </c>
      <c r="I25">
        <v>298</v>
      </c>
      <c r="J25">
        <v>288</v>
      </c>
      <c r="K25">
        <v>294</v>
      </c>
      <c r="L25" t="s">
        <v>2</v>
      </c>
      <c r="M25" s="4">
        <v>306</v>
      </c>
      <c r="N25" t="s">
        <v>2</v>
      </c>
    </row>
    <row r="26" spans="1:15" x14ac:dyDescent="0.25">
      <c r="A26" t="s">
        <v>1</v>
      </c>
      <c r="B26" t="s">
        <v>2</v>
      </c>
      <c r="C26" t="s">
        <v>2</v>
      </c>
      <c r="D26" t="s">
        <v>2</v>
      </c>
      <c r="E26" t="s">
        <v>2</v>
      </c>
      <c r="F26" t="s">
        <v>2</v>
      </c>
      <c r="G26" t="s">
        <v>2</v>
      </c>
      <c r="H26" t="s">
        <v>2</v>
      </c>
      <c r="I26">
        <v>24309</v>
      </c>
      <c r="J26">
        <v>25010</v>
      </c>
      <c r="K26">
        <v>27647</v>
      </c>
      <c r="L26" t="s">
        <v>2</v>
      </c>
      <c r="M26" s="4">
        <v>27279</v>
      </c>
      <c r="N26" t="s">
        <v>2</v>
      </c>
    </row>
    <row r="27" spans="1:15" x14ac:dyDescent="0.25">
      <c r="A27" t="s">
        <v>18</v>
      </c>
      <c r="B27" t="s">
        <v>2</v>
      </c>
      <c r="C27" t="s">
        <v>2</v>
      </c>
      <c r="D27" t="s">
        <v>2</v>
      </c>
      <c r="E27" t="s">
        <v>2</v>
      </c>
      <c r="F27" t="s">
        <v>2</v>
      </c>
      <c r="G27" t="s">
        <v>2</v>
      </c>
      <c r="H27" t="s">
        <v>2</v>
      </c>
      <c r="I27">
        <v>5582</v>
      </c>
      <c r="J27">
        <v>5644</v>
      </c>
      <c r="K27" s="4">
        <f>K28-K26-K25-K24-K23-K22</f>
        <v>5261</v>
      </c>
      <c r="L27" t="s">
        <v>2</v>
      </c>
      <c r="M27" s="4">
        <v>4495</v>
      </c>
      <c r="N27" t="s">
        <v>2</v>
      </c>
    </row>
    <row r="28" spans="1:15" x14ac:dyDescent="0.25">
      <c r="A28" t="s">
        <v>9</v>
      </c>
      <c r="B28" t="s">
        <v>2</v>
      </c>
      <c r="C28" t="s">
        <v>2</v>
      </c>
      <c r="D28" t="s">
        <v>2</v>
      </c>
      <c r="E28" t="s">
        <v>2</v>
      </c>
      <c r="F28" t="s">
        <v>2</v>
      </c>
      <c r="G28" t="s">
        <v>2</v>
      </c>
      <c r="H28" t="s">
        <v>2</v>
      </c>
      <c r="I28">
        <v>91674</v>
      </c>
      <c r="J28">
        <v>93740</v>
      </c>
      <c r="K28">
        <v>98864</v>
      </c>
      <c r="L28" t="s">
        <v>2</v>
      </c>
      <c r="M28" s="4">
        <v>94267</v>
      </c>
      <c r="N28" t="s">
        <v>2</v>
      </c>
    </row>
    <row r="30" spans="1:15" x14ac:dyDescent="0.25">
      <c r="A30" s="1" t="s">
        <v>0</v>
      </c>
      <c r="B30" s="2" t="s">
        <v>12</v>
      </c>
      <c r="C30" s="2" t="s">
        <v>12</v>
      </c>
      <c r="D30" s="2" t="s">
        <v>12</v>
      </c>
      <c r="E30" s="2" t="s">
        <v>12</v>
      </c>
      <c r="F30" s="2" t="s">
        <v>12</v>
      </c>
      <c r="G30" s="2" t="s">
        <v>12</v>
      </c>
      <c r="H30" s="2" t="s">
        <v>12</v>
      </c>
      <c r="I30" s="2" t="s">
        <v>12</v>
      </c>
      <c r="J30" s="2" t="s">
        <v>12</v>
      </c>
      <c r="K30" s="2" t="s">
        <v>12</v>
      </c>
      <c r="L30" s="2" t="s">
        <v>12</v>
      </c>
      <c r="M30" s="2" t="s">
        <v>12</v>
      </c>
      <c r="N30" s="2" t="s">
        <v>12</v>
      </c>
    </row>
    <row r="31" spans="1:15" x14ac:dyDescent="0.25">
      <c r="A31" t="s">
        <v>5</v>
      </c>
      <c r="B31">
        <v>27414</v>
      </c>
      <c r="C31">
        <v>27317</v>
      </c>
      <c r="D31">
        <v>26982</v>
      </c>
      <c r="E31">
        <v>26759</v>
      </c>
      <c r="F31">
        <v>28348</v>
      </c>
      <c r="G31">
        <v>28791</v>
      </c>
      <c r="H31">
        <v>29514</v>
      </c>
      <c r="I31">
        <v>30535</v>
      </c>
      <c r="J31">
        <v>32504</v>
      </c>
      <c r="K31">
        <v>32502</v>
      </c>
      <c r="L31" s="4">
        <v>31703</v>
      </c>
      <c r="M31">
        <v>31657</v>
      </c>
      <c r="N31">
        <v>32302</v>
      </c>
    </row>
    <row r="32" spans="1:15" x14ac:dyDescent="0.25">
      <c r="A32" t="s">
        <v>6</v>
      </c>
      <c r="B32">
        <v>30174</v>
      </c>
      <c r="C32">
        <v>29847</v>
      </c>
      <c r="D32">
        <v>29325</v>
      </c>
      <c r="E32">
        <v>28849</v>
      </c>
      <c r="F32">
        <v>30048</v>
      </c>
      <c r="G32">
        <v>30093</v>
      </c>
      <c r="H32">
        <v>30024</v>
      </c>
      <c r="I32">
        <v>30054</v>
      </c>
      <c r="J32">
        <v>31357</v>
      </c>
      <c r="K32">
        <v>30563</v>
      </c>
      <c r="L32" s="4">
        <v>28935</v>
      </c>
      <c r="M32">
        <v>28834</v>
      </c>
      <c r="N32">
        <v>29558</v>
      </c>
    </row>
    <row r="33" spans="1:14" x14ac:dyDescent="0.25">
      <c r="A33" t="s">
        <v>7</v>
      </c>
      <c r="B33">
        <v>1701</v>
      </c>
      <c r="C33">
        <v>1729</v>
      </c>
      <c r="D33">
        <v>1728</v>
      </c>
      <c r="E33">
        <v>1736</v>
      </c>
      <c r="F33">
        <v>1799</v>
      </c>
      <c r="G33">
        <v>1733</v>
      </c>
      <c r="H33">
        <v>1740</v>
      </c>
      <c r="I33">
        <v>1763</v>
      </c>
      <c r="J33">
        <v>1833</v>
      </c>
      <c r="K33">
        <v>1883</v>
      </c>
      <c r="L33" s="4">
        <v>1750</v>
      </c>
      <c r="M33">
        <v>1771</v>
      </c>
      <c r="N33">
        <v>1838</v>
      </c>
    </row>
    <row r="34" spans="1:14" x14ac:dyDescent="0.25">
      <c r="A34" t="s">
        <v>8</v>
      </c>
      <c r="B34">
        <v>307</v>
      </c>
      <c r="C34">
        <v>312</v>
      </c>
      <c r="D34">
        <v>322</v>
      </c>
      <c r="E34">
        <v>322</v>
      </c>
      <c r="F34">
        <v>320</v>
      </c>
      <c r="G34">
        <v>301</v>
      </c>
      <c r="H34">
        <v>311</v>
      </c>
      <c r="I34">
        <v>297</v>
      </c>
      <c r="J34">
        <v>286</v>
      </c>
      <c r="K34">
        <v>298</v>
      </c>
      <c r="L34" s="4">
        <v>288</v>
      </c>
      <c r="M34">
        <v>314</v>
      </c>
      <c r="N34">
        <v>337</v>
      </c>
    </row>
    <row r="35" spans="1:14" x14ac:dyDescent="0.25">
      <c r="A35" t="s">
        <v>1</v>
      </c>
      <c r="B35">
        <v>22621</v>
      </c>
      <c r="C35">
        <v>22777</v>
      </c>
      <c r="D35">
        <v>22785</v>
      </c>
      <c r="E35">
        <v>22998</v>
      </c>
      <c r="F35">
        <v>24414</v>
      </c>
      <c r="G35">
        <v>23889</v>
      </c>
      <c r="H35">
        <v>24429</v>
      </c>
      <c r="I35">
        <v>24703</v>
      </c>
      <c r="J35">
        <v>27159</v>
      </c>
      <c r="K35">
        <v>27675</v>
      </c>
      <c r="L35" s="4">
        <v>26887</v>
      </c>
      <c r="M35">
        <v>27689</v>
      </c>
      <c r="N35">
        <v>29392</v>
      </c>
    </row>
    <row r="36" spans="1:14" x14ac:dyDescent="0.25">
      <c r="A36" t="s">
        <v>18</v>
      </c>
      <c r="B36">
        <v>4815</v>
      </c>
      <c r="C36">
        <v>4982</v>
      </c>
      <c r="D36">
        <v>5061</v>
      </c>
      <c r="E36">
        <v>5131</v>
      </c>
      <c r="F36">
        <v>5510</v>
      </c>
      <c r="G36">
        <v>5380</v>
      </c>
      <c r="H36">
        <v>5524</v>
      </c>
      <c r="I36">
        <v>5648</v>
      </c>
      <c r="J36">
        <v>5732</v>
      </c>
      <c r="K36">
        <v>5019</v>
      </c>
      <c r="L36" s="4">
        <v>4550</v>
      </c>
      <c r="M36">
        <v>4292</v>
      </c>
      <c r="N36">
        <v>4037</v>
      </c>
    </row>
    <row r="37" spans="1:14" x14ac:dyDescent="0.25">
      <c r="A37" t="s">
        <v>9</v>
      </c>
      <c r="B37">
        <v>87032</v>
      </c>
      <c r="C37">
        <v>86964</v>
      </c>
      <c r="D37">
        <v>86203</v>
      </c>
      <c r="E37">
        <v>85795</v>
      </c>
      <c r="F37">
        <v>90439</v>
      </c>
      <c r="G37">
        <v>90187</v>
      </c>
      <c r="H37">
        <v>91542</v>
      </c>
      <c r="I37">
        <v>93000</v>
      </c>
      <c r="J37">
        <v>98871</v>
      </c>
      <c r="K37">
        <v>97940</v>
      </c>
      <c r="L37" s="4">
        <v>94113</v>
      </c>
      <c r="M37">
        <v>94557</v>
      </c>
      <c r="N37">
        <v>97464</v>
      </c>
    </row>
  </sheetData>
  <conditionalFormatting sqref="K27">
    <cfRule type="expression" dxfId="2" priority="11">
      <formula>$C22="Total"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D17F9CF-DFED-4F32-89E8-1D9249DE67D5}">
            <xm:f>'126th AD'!$B3="Total"</xm:f>
            <x14:dxf>
              <fill>
                <patternFill>
                  <fgColor indexed="64"/>
                  <bgColor theme="0" tint="-0.14993743705557422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expression" priority="10" id="{C063B3D1-B04D-4068-B33A-C49959A5CF5D}">
            <xm:f>'126th AD'!#REF!="Total"</xm:f>
            <x14:dxf>
              <fill>
                <patternFill>
                  <fgColor indexed="64"/>
                  <bgColor theme="0" tint="-0.14993743705557422"/>
                </patternFill>
              </fill>
            </x14:dxf>
          </x14:cfRule>
          <xm:sqref>B3</xm:sqref>
        </x14:conditionalFormatting>
        <x14:conditionalFormatting xmlns:xm="http://schemas.microsoft.com/office/excel/2006/main">
          <x14:cfRule type="expression" priority="9" id="{B952CD6B-BE77-4220-8876-EF29C07C5E89}">
            <xm:f>'126th AD'!$B3="Total"</xm:f>
            <x14:dxf>
              <fill>
                <patternFill>
                  <fgColor indexed="64"/>
                  <bgColor theme="0" tint="-0.14993743705557422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3" id="{5A9F1D40-C149-4ACE-A5DB-934333565C27}">
            <xm:f>'126th AD'!$B3="Total"</xm:f>
            <x14:dxf>
              <fill>
                <patternFill>
                  <fgColor indexed="64"/>
                  <bgColor theme="0" tint="-0.14993743705557422"/>
                </patternFill>
              </fill>
            </x14:dxf>
          </x14:cfRule>
          <xm:sqref>B3:C3</xm:sqref>
        </x14:conditionalFormatting>
        <x14:conditionalFormatting xmlns:xm="http://schemas.microsoft.com/office/excel/2006/main">
          <x14:cfRule type="expression" priority="4" id="{BAB74A01-2D8D-4F95-A652-098581E76C22}">
            <xm:f>'126th AD'!$B3="Total"</xm:f>
            <x14:dxf>
              <fill>
                <patternFill>
                  <fgColor indexed="64"/>
                  <bgColor theme="0" tint="-0.14993743705557422"/>
                </patternFill>
              </fill>
            </x14:dxf>
          </x14:cfRule>
          <xm:sqref>B4:C4</xm:sqref>
        </x14:conditionalFormatting>
        <x14:conditionalFormatting xmlns:xm="http://schemas.microsoft.com/office/excel/2006/main">
          <x14:cfRule type="expression" priority="5" id="{05E49981-B7CD-4ABE-B6A1-9DAD7E3FE739}">
            <xm:f>'126th AD'!$B3="Total"</xm:f>
            <x14:dxf>
              <fill>
                <patternFill>
                  <fgColor indexed="64"/>
                  <bgColor theme="0" tint="-0.14993743705557422"/>
                </patternFill>
              </fill>
            </x14:dxf>
          </x14:cfRule>
          <xm:sqref>B5:C5</xm:sqref>
        </x14:conditionalFormatting>
        <x14:conditionalFormatting xmlns:xm="http://schemas.microsoft.com/office/excel/2006/main">
          <x14:cfRule type="expression" priority="6" id="{FBF51ADC-923A-47F2-9624-60D3D13BAFC1}">
            <xm:f>'126th AD'!$B3="Total"</xm:f>
            <x14:dxf>
              <fill>
                <patternFill>
                  <fgColor indexed="64"/>
                  <bgColor theme="0" tint="-0.14993743705557422"/>
                </patternFill>
              </fill>
            </x14:dxf>
          </x14:cfRule>
          <xm:sqref>B6:C6</xm:sqref>
        </x14:conditionalFormatting>
        <x14:conditionalFormatting xmlns:xm="http://schemas.microsoft.com/office/excel/2006/main">
          <x14:cfRule type="expression" priority="7" id="{080F4916-C4D9-4D95-A40B-D5CCC4E63990}">
            <xm:f>'126th AD'!$B3="Total"</xm:f>
            <x14:dxf>
              <fill>
                <patternFill>
                  <fgColor indexed="64"/>
                  <bgColor theme="0" tint="-0.14993743705557422"/>
                </patternFill>
              </fill>
            </x14:dxf>
          </x14:cfRule>
          <xm:sqref>B7:C7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workbookViewId="0">
      <selection activeCell="O10" sqref="O10"/>
    </sheetView>
  </sheetViews>
  <sheetFormatPr defaultRowHeight="15" x14ac:dyDescent="0.25"/>
  <cols>
    <col min="1" max="1" width="13.85546875" customWidth="1"/>
    <col min="2" max="2" width="10.140625" customWidth="1"/>
    <col min="3" max="3" width="11.140625" customWidth="1"/>
    <col min="4" max="4" width="9.5703125" customWidth="1"/>
    <col min="5" max="5" width="9.85546875" customWidth="1"/>
    <col min="6" max="6" width="10.42578125" customWidth="1"/>
    <col min="7" max="7" width="9.7109375" customWidth="1"/>
    <col min="8" max="8" width="10.5703125" customWidth="1"/>
    <col min="9" max="10" width="11.7109375" customWidth="1"/>
  </cols>
  <sheetData>
    <row r="1" spans="1:15" s="1" customFormat="1" x14ac:dyDescent="0.45">
      <c r="A1" s="1" t="s">
        <v>3</v>
      </c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  <c r="L1" s="1">
        <v>2022</v>
      </c>
      <c r="M1" s="1">
        <v>2023</v>
      </c>
      <c r="N1" s="1">
        <v>2024</v>
      </c>
      <c r="O1" s="1">
        <v>2025</v>
      </c>
    </row>
    <row r="2" spans="1:15" x14ac:dyDescent="0.25">
      <c r="A2" s="1" t="s">
        <v>0</v>
      </c>
      <c r="B2" s="2" t="s">
        <v>10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13</v>
      </c>
      <c r="J2" s="2" t="s">
        <v>13</v>
      </c>
      <c r="K2" s="2" t="s">
        <v>13</v>
      </c>
      <c r="L2" s="2" t="s">
        <v>13</v>
      </c>
      <c r="M2" s="2" t="s">
        <v>13</v>
      </c>
      <c r="N2" s="2" t="s">
        <v>13</v>
      </c>
      <c r="O2" s="2" t="s">
        <v>13</v>
      </c>
    </row>
    <row r="3" spans="1:15" x14ac:dyDescent="0.25">
      <c r="A3" t="s">
        <v>5</v>
      </c>
      <c r="B3">
        <v>31713</v>
      </c>
      <c r="C3">
        <v>33697</v>
      </c>
      <c r="D3">
        <v>32972</v>
      </c>
      <c r="E3">
        <v>32074</v>
      </c>
      <c r="F3">
        <v>32167</v>
      </c>
      <c r="G3">
        <v>33963</v>
      </c>
      <c r="H3">
        <v>33324</v>
      </c>
      <c r="I3">
        <v>34786</v>
      </c>
      <c r="J3">
        <v>35210</v>
      </c>
      <c r="K3">
        <v>36964</v>
      </c>
      <c r="L3">
        <v>35649</v>
      </c>
      <c r="M3">
        <v>36298</v>
      </c>
      <c r="N3">
        <v>35719</v>
      </c>
      <c r="O3">
        <v>36784</v>
      </c>
    </row>
    <row r="4" spans="1:15" x14ac:dyDescent="0.45">
      <c r="A4" t="s">
        <v>6</v>
      </c>
      <c r="B4">
        <v>18995</v>
      </c>
      <c r="C4">
        <v>18961</v>
      </c>
      <c r="D4">
        <v>18342</v>
      </c>
      <c r="E4">
        <v>17828</v>
      </c>
      <c r="F4">
        <v>17527</v>
      </c>
      <c r="G4">
        <v>18042</v>
      </c>
      <c r="H4">
        <v>17469</v>
      </c>
      <c r="I4">
        <v>17477</v>
      </c>
      <c r="J4">
        <v>17123</v>
      </c>
      <c r="K4">
        <v>17483</v>
      </c>
      <c r="L4">
        <v>16901</v>
      </c>
      <c r="M4">
        <v>17289</v>
      </c>
      <c r="N4">
        <v>17154</v>
      </c>
      <c r="O4">
        <v>17815</v>
      </c>
    </row>
    <row r="5" spans="1:15" x14ac:dyDescent="0.45">
      <c r="A5" t="s">
        <v>7</v>
      </c>
      <c r="B5">
        <v>1027</v>
      </c>
      <c r="C5">
        <v>979</v>
      </c>
      <c r="D5">
        <v>1038</v>
      </c>
      <c r="E5">
        <v>1048</v>
      </c>
      <c r="F5">
        <v>1052</v>
      </c>
      <c r="G5">
        <v>1006</v>
      </c>
      <c r="H5">
        <v>987</v>
      </c>
      <c r="I5">
        <v>1018</v>
      </c>
      <c r="J5">
        <v>1021</v>
      </c>
      <c r="K5">
        <v>1067</v>
      </c>
      <c r="L5">
        <v>1055</v>
      </c>
      <c r="M5">
        <v>1059</v>
      </c>
      <c r="N5">
        <v>1035</v>
      </c>
      <c r="O5">
        <v>1071</v>
      </c>
    </row>
    <row r="6" spans="1:15" x14ac:dyDescent="0.45">
      <c r="A6" t="s">
        <v>8</v>
      </c>
      <c r="B6">
        <v>422</v>
      </c>
      <c r="C6">
        <v>403</v>
      </c>
      <c r="D6">
        <v>430</v>
      </c>
      <c r="E6">
        <v>410</v>
      </c>
      <c r="F6">
        <v>395</v>
      </c>
      <c r="G6">
        <v>382</v>
      </c>
      <c r="H6">
        <v>366</v>
      </c>
      <c r="I6">
        <v>381</v>
      </c>
      <c r="J6">
        <v>386</v>
      </c>
      <c r="K6">
        <v>404</v>
      </c>
      <c r="L6">
        <v>406</v>
      </c>
      <c r="M6">
        <v>413</v>
      </c>
      <c r="N6">
        <v>438</v>
      </c>
      <c r="O6">
        <v>521</v>
      </c>
    </row>
    <row r="7" spans="1:15" x14ac:dyDescent="0.45">
      <c r="A7" t="s">
        <v>1</v>
      </c>
      <c r="B7">
        <v>17345</v>
      </c>
      <c r="C7">
        <v>18077</v>
      </c>
      <c r="D7">
        <v>17775</v>
      </c>
      <c r="E7">
        <v>17893</v>
      </c>
      <c r="F7">
        <v>17939</v>
      </c>
      <c r="G7">
        <v>18560</v>
      </c>
      <c r="H7">
        <v>18466</v>
      </c>
      <c r="I7">
        <v>19269</v>
      </c>
      <c r="J7">
        <v>19385</v>
      </c>
      <c r="K7">
        <v>21293</v>
      </c>
      <c r="L7">
        <v>21024</v>
      </c>
      <c r="M7">
        <v>22033</v>
      </c>
      <c r="N7">
        <v>22666</v>
      </c>
      <c r="O7">
        <v>24899</v>
      </c>
    </row>
    <row r="8" spans="1:15" x14ac:dyDescent="0.45">
      <c r="A8" t="s">
        <v>18</v>
      </c>
      <c r="B8">
        <v>3441</v>
      </c>
      <c r="C8">
        <v>3814</v>
      </c>
      <c r="D8">
        <v>3702</v>
      </c>
      <c r="E8">
        <v>3667</v>
      </c>
      <c r="F8">
        <v>3650</v>
      </c>
      <c r="G8">
        <v>3785</v>
      </c>
      <c r="H8">
        <v>3817</v>
      </c>
      <c r="I8">
        <v>3937</v>
      </c>
      <c r="J8">
        <v>3956</v>
      </c>
      <c r="K8">
        <v>3825</v>
      </c>
      <c r="L8">
        <v>3584</v>
      </c>
      <c r="M8">
        <v>3449</v>
      </c>
      <c r="N8">
        <v>3200</v>
      </c>
      <c r="O8">
        <v>2946</v>
      </c>
    </row>
    <row r="9" spans="1:15" x14ac:dyDescent="0.45">
      <c r="A9" t="s">
        <v>9</v>
      </c>
      <c r="B9">
        <v>72943</v>
      </c>
      <c r="C9">
        <v>75931</v>
      </c>
      <c r="D9">
        <v>74259</v>
      </c>
      <c r="E9">
        <v>72920</v>
      </c>
      <c r="F9">
        <v>72730</v>
      </c>
      <c r="G9">
        <v>75738</v>
      </c>
      <c r="H9">
        <v>74429</v>
      </c>
      <c r="I9">
        <v>76868</v>
      </c>
      <c r="J9">
        <v>77081</v>
      </c>
      <c r="K9">
        <v>81036</v>
      </c>
      <c r="L9">
        <v>78619</v>
      </c>
      <c r="M9">
        <v>80541</v>
      </c>
      <c r="N9">
        <v>80212</v>
      </c>
      <c r="O9">
        <v>84036</v>
      </c>
    </row>
    <row r="11" spans="1:15" x14ac:dyDescent="0.25">
      <c r="A11" s="1" t="s">
        <v>0</v>
      </c>
      <c r="B11" s="2" t="s">
        <v>14</v>
      </c>
      <c r="C11" s="2" t="s">
        <v>14</v>
      </c>
      <c r="D11" s="2" t="s">
        <v>14</v>
      </c>
      <c r="E11" s="2" t="s">
        <v>14</v>
      </c>
      <c r="F11" s="2" t="s">
        <v>14</v>
      </c>
      <c r="G11" s="2" t="s">
        <v>14</v>
      </c>
      <c r="H11" s="2" t="s">
        <v>14</v>
      </c>
      <c r="I11" s="2" t="s">
        <v>14</v>
      </c>
      <c r="J11" s="2" t="s">
        <v>14</v>
      </c>
      <c r="K11" s="2" t="s">
        <v>14</v>
      </c>
      <c r="L11" s="2" t="s">
        <v>14</v>
      </c>
      <c r="M11" s="2" t="s">
        <v>14</v>
      </c>
      <c r="N11" s="2" t="s">
        <v>14</v>
      </c>
    </row>
    <row r="12" spans="1:15" x14ac:dyDescent="0.25">
      <c r="A12" t="s">
        <v>5</v>
      </c>
      <c r="B12">
        <v>33461</v>
      </c>
      <c r="C12">
        <v>33694</v>
      </c>
      <c r="D12">
        <v>32888</v>
      </c>
      <c r="E12">
        <v>32321</v>
      </c>
      <c r="F12">
        <v>33802</v>
      </c>
      <c r="G12">
        <v>33936</v>
      </c>
      <c r="H12">
        <v>34382</v>
      </c>
      <c r="I12">
        <v>34568</v>
      </c>
      <c r="J12">
        <v>35475</v>
      </c>
      <c r="K12">
        <v>37073</v>
      </c>
      <c r="L12" s="5">
        <v>35813</v>
      </c>
      <c r="M12">
        <v>36017</v>
      </c>
      <c r="N12">
        <v>35671</v>
      </c>
    </row>
    <row r="13" spans="1:15" x14ac:dyDescent="0.25">
      <c r="A13" t="s">
        <v>6</v>
      </c>
      <c r="B13">
        <v>19166</v>
      </c>
      <c r="C13">
        <v>18785</v>
      </c>
      <c r="D13">
        <v>18135</v>
      </c>
      <c r="E13">
        <v>17674</v>
      </c>
      <c r="F13">
        <v>17990</v>
      </c>
      <c r="G13">
        <v>17843</v>
      </c>
      <c r="H13">
        <v>17535</v>
      </c>
      <c r="I13">
        <v>17329</v>
      </c>
      <c r="J13">
        <v>17189</v>
      </c>
      <c r="K13">
        <v>17446</v>
      </c>
      <c r="L13" s="5">
        <v>16957</v>
      </c>
      <c r="M13">
        <v>17104</v>
      </c>
      <c r="N13">
        <v>17031</v>
      </c>
    </row>
    <row r="14" spans="1:15" x14ac:dyDescent="0.25">
      <c r="A14" t="s">
        <v>7</v>
      </c>
      <c r="B14">
        <v>1054</v>
      </c>
      <c r="C14">
        <v>1049</v>
      </c>
      <c r="D14">
        <v>1038</v>
      </c>
      <c r="E14">
        <v>1040</v>
      </c>
      <c r="F14">
        <v>1052</v>
      </c>
      <c r="G14">
        <v>996</v>
      </c>
      <c r="H14">
        <v>1006</v>
      </c>
      <c r="I14">
        <v>1015</v>
      </c>
      <c r="J14">
        <v>1020</v>
      </c>
      <c r="K14">
        <v>1065</v>
      </c>
      <c r="L14" s="5">
        <v>1063</v>
      </c>
      <c r="M14">
        <v>1052</v>
      </c>
      <c r="N14">
        <v>1029</v>
      </c>
    </row>
    <row r="15" spans="1:15" x14ac:dyDescent="0.25">
      <c r="A15" t="s">
        <v>8</v>
      </c>
      <c r="B15">
        <v>455</v>
      </c>
      <c r="C15">
        <v>441</v>
      </c>
      <c r="D15">
        <v>422</v>
      </c>
      <c r="E15">
        <v>418</v>
      </c>
      <c r="F15">
        <v>412</v>
      </c>
      <c r="G15">
        <v>375</v>
      </c>
      <c r="H15">
        <v>373</v>
      </c>
      <c r="I15">
        <v>380</v>
      </c>
      <c r="J15">
        <v>390</v>
      </c>
      <c r="K15">
        <v>412</v>
      </c>
      <c r="L15" s="5">
        <v>410</v>
      </c>
      <c r="M15">
        <v>415</v>
      </c>
      <c r="N15">
        <v>439</v>
      </c>
    </row>
    <row r="16" spans="1:15" x14ac:dyDescent="0.25">
      <c r="A16" t="s">
        <v>1</v>
      </c>
      <c r="B16">
        <v>18358</v>
      </c>
      <c r="C16">
        <v>18249</v>
      </c>
      <c r="D16">
        <v>18061</v>
      </c>
      <c r="E16">
        <v>18104</v>
      </c>
      <c r="F16">
        <v>19222</v>
      </c>
      <c r="G16">
        <v>18883</v>
      </c>
      <c r="H16">
        <v>19319</v>
      </c>
      <c r="I16">
        <v>19728</v>
      </c>
      <c r="J16">
        <v>19654</v>
      </c>
      <c r="K16">
        <v>21492</v>
      </c>
      <c r="L16" s="5">
        <v>21442</v>
      </c>
      <c r="M16">
        <v>22112</v>
      </c>
      <c r="N16">
        <v>22815</v>
      </c>
    </row>
    <row r="17" spans="1:14" x14ac:dyDescent="0.25">
      <c r="A17" t="s">
        <v>18</v>
      </c>
      <c r="B17">
        <v>3656</v>
      </c>
      <c r="C17">
        <v>3745</v>
      </c>
      <c r="D17">
        <v>3710</v>
      </c>
      <c r="E17">
        <v>3706</v>
      </c>
      <c r="F17">
        <v>3857</v>
      </c>
      <c r="G17">
        <v>3809</v>
      </c>
      <c r="H17">
        <v>3937</v>
      </c>
      <c r="I17">
        <v>3505</v>
      </c>
      <c r="J17">
        <v>3976</v>
      </c>
      <c r="K17" s="4">
        <v>3810</v>
      </c>
      <c r="L17" s="4">
        <v>3524</v>
      </c>
      <c r="M17">
        <v>3416</v>
      </c>
      <c r="N17">
        <v>3287</v>
      </c>
    </row>
    <row r="18" spans="1:14" x14ac:dyDescent="0.25">
      <c r="A18" t="s">
        <v>9</v>
      </c>
      <c r="B18">
        <v>76150</v>
      </c>
      <c r="C18">
        <v>75963</v>
      </c>
      <c r="D18">
        <v>74254</v>
      </c>
      <c r="E18">
        <v>73263</v>
      </c>
      <c r="F18">
        <v>76335</v>
      </c>
      <c r="G18">
        <v>75842</v>
      </c>
      <c r="H18">
        <v>76552</v>
      </c>
      <c r="I18">
        <v>76525</v>
      </c>
      <c r="J18">
        <v>77704</v>
      </c>
      <c r="K18">
        <v>81298</v>
      </c>
      <c r="L18" s="5">
        <v>79209</v>
      </c>
      <c r="M18">
        <v>80116</v>
      </c>
      <c r="N18">
        <v>80272</v>
      </c>
    </row>
    <row r="20" spans="1:14" x14ac:dyDescent="0.25">
      <c r="A20" s="1" t="s">
        <v>0</v>
      </c>
      <c r="B20" s="2" t="s">
        <v>12</v>
      </c>
      <c r="C20" s="2" t="s">
        <v>12</v>
      </c>
      <c r="D20" s="2" t="s">
        <v>12</v>
      </c>
      <c r="E20" s="2" t="s">
        <v>12</v>
      </c>
      <c r="F20" s="2" t="s">
        <v>12</v>
      </c>
      <c r="G20" s="2" t="s">
        <v>12</v>
      </c>
      <c r="H20" s="2" t="s">
        <v>12</v>
      </c>
      <c r="I20" s="2" t="s">
        <v>12</v>
      </c>
      <c r="J20" s="2" t="s">
        <v>12</v>
      </c>
      <c r="K20" s="2" t="s">
        <v>12</v>
      </c>
      <c r="L20" s="2" t="s">
        <v>12</v>
      </c>
      <c r="M20" s="2" t="s">
        <v>12</v>
      </c>
      <c r="N20" s="2" t="s">
        <v>12</v>
      </c>
    </row>
    <row r="21" spans="1:14" x14ac:dyDescent="0.25">
      <c r="A21" t="s">
        <v>5</v>
      </c>
      <c r="B21">
        <v>33461</v>
      </c>
      <c r="C21">
        <v>33694</v>
      </c>
      <c r="D21">
        <v>32888</v>
      </c>
      <c r="E21">
        <v>32321</v>
      </c>
      <c r="F21">
        <v>33802</v>
      </c>
      <c r="G21">
        <v>33936</v>
      </c>
      <c r="H21">
        <v>34382</v>
      </c>
      <c r="I21">
        <v>35380</v>
      </c>
      <c r="J21">
        <v>36962</v>
      </c>
      <c r="K21">
        <v>36140</v>
      </c>
      <c r="L21" s="4">
        <v>36090</v>
      </c>
      <c r="M21">
        <v>36024</v>
      </c>
      <c r="N21">
        <v>36968</v>
      </c>
    </row>
    <row r="22" spans="1:14" x14ac:dyDescent="0.25">
      <c r="A22" t="s">
        <v>6</v>
      </c>
      <c r="B22">
        <v>19166</v>
      </c>
      <c r="C22">
        <v>18785</v>
      </c>
      <c r="D22">
        <v>18135</v>
      </c>
      <c r="E22">
        <v>17674</v>
      </c>
      <c r="F22">
        <v>17990</v>
      </c>
      <c r="G22">
        <v>17843</v>
      </c>
      <c r="H22">
        <v>17535</v>
      </c>
      <c r="I22">
        <v>17363</v>
      </c>
      <c r="J22">
        <v>17661</v>
      </c>
      <c r="K22">
        <v>17096</v>
      </c>
      <c r="L22" s="4">
        <v>17225</v>
      </c>
      <c r="M22">
        <v>17178</v>
      </c>
      <c r="N22">
        <v>17777</v>
      </c>
    </row>
    <row r="23" spans="1:14" x14ac:dyDescent="0.25">
      <c r="A23" t="s">
        <v>7</v>
      </c>
      <c r="B23">
        <v>1054</v>
      </c>
      <c r="C23">
        <v>1049</v>
      </c>
      <c r="D23">
        <v>1038</v>
      </c>
      <c r="E23">
        <v>1040</v>
      </c>
      <c r="F23">
        <v>1052</v>
      </c>
      <c r="G23">
        <v>996</v>
      </c>
      <c r="H23">
        <v>1006</v>
      </c>
      <c r="I23">
        <v>1017</v>
      </c>
      <c r="J23">
        <v>1038</v>
      </c>
      <c r="K23">
        <v>1058</v>
      </c>
      <c r="L23" s="4">
        <v>1057</v>
      </c>
      <c r="M23">
        <v>1042</v>
      </c>
      <c r="N23">
        <v>1080</v>
      </c>
    </row>
    <row r="24" spans="1:14" x14ac:dyDescent="0.25">
      <c r="A24" t="s">
        <v>8</v>
      </c>
      <c r="B24">
        <v>455</v>
      </c>
      <c r="C24">
        <v>441</v>
      </c>
      <c r="D24">
        <v>422</v>
      </c>
      <c r="E24">
        <v>418</v>
      </c>
      <c r="F24">
        <v>412</v>
      </c>
      <c r="G24">
        <v>375</v>
      </c>
      <c r="H24">
        <v>373</v>
      </c>
      <c r="I24">
        <v>382</v>
      </c>
      <c r="J24">
        <v>399</v>
      </c>
      <c r="K24">
        <v>401</v>
      </c>
      <c r="L24" s="4">
        <v>408</v>
      </c>
      <c r="M24">
        <v>424</v>
      </c>
      <c r="N24">
        <v>498</v>
      </c>
    </row>
    <row r="25" spans="1:14" x14ac:dyDescent="0.25">
      <c r="A25" t="s">
        <v>1</v>
      </c>
      <c r="B25">
        <v>18358</v>
      </c>
      <c r="C25">
        <v>18249</v>
      </c>
      <c r="D25">
        <v>18061</v>
      </c>
      <c r="E25">
        <v>18104</v>
      </c>
      <c r="F25">
        <v>19222</v>
      </c>
      <c r="G25">
        <v>18883</v>
      </c>
      <c r="H25">
        <v>19319</v>
      </c>
      <c r="I25">
        <v>19472</v>
      </c>
      <c r="J25">
        <v>21092</v>
      </c>
      <c r="K25">
        <v>21224</v>
      </c>
      <c r="L25" s="4">
        <v>21840</v>
      </c>
      <c r="M25">
        <v>22573</v>
      </c>
      <c r="N25">
        <v>24747</v>
      </c>
    </row>
    <row r="26" spans="1:14" x14ac:dyDescent="0.25">
      <c r="A26" t="s">
        <v>18</v>
      </c>
      <c r="B26">
        <v>3656</v>
      </c>
      <c r="C26">
        <v>3745</v>
      </c>
      <c r="D26">
        <v>3710</v>
      </c>
      <c r="E26">
        <v>3706</v>
      </c>
      <c r="F26">
        <v>3857</v>
      </c>
      <c r="G26">
        <v>3809</v>
      </c>
      <c r="H26">
        <v>3937</v>
      </c>
      <c r="I26">
        <v>3994</v>
      </c>
      <c r="J26">
        <v>4072</v>
      </c>
      <c r="K26">
        <v>3617</v>
      </c>
      <c r="L26" s="4">
        <v>3396</v>
      </c>
      <c r="M26">
        <v>3257</v>
      </c>
      <c r="N26">
        <f>N27-N25-N24-N23-N22-N21</f>
        <v>3158</v>
      </c>
    </row>
    <row r="27" spans="1:14" x14ac:dyDescent="0.25">
      <c r="A27" t="s">
        <v>9</v>
      </c>
      <c r="B27">
        <v>76150</v>
      </c>
      <c r="C27">
        <v>75963</v>
      </c>
      <c r="D27">
        <v>74254</v>
      </c>
      <c r="E27">
        <v>73263</v>
      </c>
      <c r="F27">
        <v>76335</v>
      </c>
      <c r="G27">
        <v>75842</v>
      </c>
      <c r="H27">
        <v>76552</v>
      </c>
      <c r="I27">
        <v>77608</v>
      </c>
      <c r="J27">
        <v>81224</v>
      </c>
      <c r="K27">
        <v>79536</v>
      </c>
      <c r="L27" s="4">
        <v>80016</v>
      </c>
      <c r="M27">
        <v>80498</v>
      </c>
      <c r="N27">
        <v>84228</v>
      </c>
    </row>
  </sheetData>
  <conditionalFormatting sqref="K17:L17">
    <cfRule type="expression" dxfId="1" priority="1">
      <formula>$C12="Total"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7"/>
  <sheetViews>
    <sheetView tabSelected="1" workbookViewId="0">
      <selection activeCell="O10" sqref="O10"/>
    </sheetView>
  </sheetViews>
  <sheetFormatPr defaultRowHeight="15" x14ac:dyDescent="0.25"/>
  <cols>
    <col min="1" max="1" width="13.5703125" customWidth="1"/>
    <col min="2" max="3" width="11.5703125" customWidth="1"/>
    <col min="4" max="4" width="10.85546875" customWidth="1"/>
    <col min="5" max="5" width="9.7109375" customWidth="1"/>
    <col min="6" max="6" width="10.42578125" customWidth="1"/>
    <col min="7" max="7" width="10" customWidth="1"/>
    <col min="8" max="8" width="9.85546875" customWidth="1"/>
    <col min="9" max="10" width="11.7109375" customWidth="1"/>
  </cols>
  <sheetData>
    <row r="1" spans="1:15" s="1" customFormat="1" x14ac:dyDescent="0.45">
      <c r="A1" s="1" t="s">
        <v>3</v>
      </c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  <c r="L1" s="1">
        <v>2022</v>
      </c>
      <c r="M1" s="1">
        <v>2023</v>
      </c>
      <c r="N1" s="1">
        <v>2024</v>
      </c>
      <c r="O1" s="1">
        <v>2025</v>
      </c>
    </row>
    <row r="2" spans="1:15" x14ac:dyDescent="0.25">
      <c r="A2" s="1" t="s">
        <v>0</v>
      </c>
      <c r="B2" s="2" t="s">
        <v>10</v>
      </c>
      <c r="C2" s="2" t="s">
        <v>4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13</v>
      </c>
      <c r="J2" s="2" t="s">
        <v>13</v>
      </c>
      <c r="K2" s="2" t="s">
        <v>13</v>
      </c>
      <c r="L2" s="2" t="s">
        <v>13</v>
      </c>
      <c r="M2" s="2" t="s">
        <v>13</v>
      </c>
      <c r="N2" s="2" t="s">
        <v>13</v>
      </c>
      <c r="O2" s="2" t="s">
        <v>13</v>
      </c>
    </row>
    <row r="3" spans="1:15" x14ac:dyDescent="0.25">
      <c r="A3" t="s">
        <v>5</v>
      </c>
      <c r="B3">
        <v>26544</v>
      </c>
      <c r="C3">
        <v>28734</v>
      </c>
      <c r="D3">
        <v>27600</v>
      </c>
      <c r="E3">
        <v>26719</v>
      </c>
      <c r="F3">
        <v>26440</v>
      </c>
      <c r="G3">
        <v>28579</v>
      </c>
      <c r="H3">
        <v>27427</v>
      </c>
      <c r="I3">
        <v>29284</v>
      </c>
      <c r="J3">
        <v>30370</v>
      </c>
      <c r="K3">
        <v>32040</v>
      </c>
      <c r="L3">
        <v>30138</v>
      </c>
      <c r="M3">
        <v>31205</v>
      </c>
      <c r="N3">
        <v>31127</v>
      </c>
      <c r="O3">
        <v>32925</v>
      </c>
    </row>
    <row r="4" spans="1:15" x14ac:dyDescent="0.45">
      <c r="A4" t="s">
        <v>6</v>
      </c>
      <c r="B4">
        <v>16154</v>
      </c>
      <c r="C4">
        <v>16196</v>
      </c>
      <c r="D4">
        <v>15539</v>
      </c>
      <c r="E4">
        <v>15045</v>
      </c>
      <c r="F4">
        <v>14669</v>
      </c>
      <c r="G4">
        <v>15064</v>
      </c>
      <c r="H4">
        <v>14350</v>
      </c>
      <c r="I4">
        <v>14568</v>
      </c>
      <c r="J4">
        <v>14263</v>
      </c>
      <c r="K4">
        <v>14850</v>
      </c>
      <c r="L4">
        <v>13993</v>
      </c>
      <c r="M4">
        <v>14361</v>
      </c>
      <c r="N4">
        <v>14205</v>
      </c>
      <c r="O4">
        <v>14965</v>
      </c>
    </row>
    <row r="5" spans="1:15" x14ac:dyDescent="0.45">
      <c r="A5" t="s">
        <v>7</v>
      </c>
      <c r="B5">
        <v>957</v>
      </c>
      <c r="C5">
        <v>979</v>
      </c>
      <c r="D5">
        <v>983</v>
      </c>
      <c r="E5">
        <v>998</v>
      </c>
      <c r="F5">
        <v>979</v>
      </c>
      <c r="G5">
        <v>969</v>
      </c>
      <c r="H5">
        <v>939</v>
      </c>
      <c r="I5">
        <v>950</v>
      </c>
      <c r="J5">
        <v>966</v>
      </c>
      <c r="K5">
        <v>987</v>
      </c>
      <c r="L5">
        <v>969</v>
      </c>
      <c r="M5">
        <v>1020</v>
      </c>
      <c r="N5">
        <v>993</v>
      </c>
      <c r="O5">
        <v>1032</v>
      </c>
    </row>
    <row r="6" spans="1:15" x14ac:dyDescent="0.45">
      <c r="A6" t="s">
        <v>8</v>
      </c>
      <c r="B6">
        <v>376</v>
      </c>
      <c r="C6">
        <v>403</v>
      </c>
      <c r="D6">
        <v>386</v>
      </c>
      <c r="E6">
        <v>387</v>
      </c>
      <c r="F6">
        <v>377</v>
      </c>
      <c r="G6">
        <v>349</v>
      </c>
      <c r="H6">
        <v>347</v>
      </c>
      <c r="I6">
        <v>362</v>
      </c>
      <c r="J6">
        <v>341</v>
      </c>
      <c r="K6">
        <v>348</v>
      </c>
      <c r="L6">
        <v>332</v>
      </c>
      <c r="M6">
        <v>381</v>
      </c>
      <c r="N6">
        <v>430</v>
      </c>
      <c r="O6">
        <v>543</v>
      </c>
    </row>
    <row r="7" spans="1:15" x14ac:dyDescent="0.45">
      <c r="A7" t="s">
        <v>1</v>
      </c>
      <c r="B7">
        <v>15326</v>
      </c>
      <c r="C7">
        <v>16301</v>
      </c>
      <c r="D7">
        <v>15915</v>
      </c>
      <c r="E7">
        <v>15832</v>
      </c>
      <c r="F7">
        <v>15391</v>
      </c>
      <c r="G7">
        <v>15921</v>
      </c>
      <c r="H7">
        <v>15435</v>
      </c>
      <c r="I7">
        <v>16467</v>
      </c>
      <c r="J7">
        <v>16897</v>
      </c>
      <c r="K7">
        <v>18706</v>
      </c>
      <c r="L7">
        <v>18101</v>
      </c>
      <c r="M7">
        <v>19389</v>
      </c>
      <c r="N7">
        <v>20004</v>
      </c>
      <c r="O7">
        <v>22728</v>
      </c>
    </row>
    <row r="8" spans="1:15" x14ac:dyDescent="0.45">
      <c r="A8" t="s">
        <v>18</v>
      </c>
      <c r="B8">
        <v>3266</v>
      </c>
      <c r="C8">
        <v>3635</v>
      </c>
      <c r="D8">
        <v>3632</v>
      </c>
      <c r="E8">
        <v>3564</v>
      </c>
      <c r="F8">
        <v>3387</v>
      </c>
      <c r="G8">
        <v>3486</v>
      </c>
      <c r="H8">
        <v>3480</v>
      </c>
      <c r="I8">
        <v>3732</v>
      </c>
      <c r="J8">
        <v>3756</v>
      </c>
      <c r="K8">
        <v>3580</v>
      </c>
      <c r="L8">
        <v>3291</v>
      </c>
      <c r="M8">
        <v>3172</v>
      </c>
      <c r="N8">
        <v>2931</v>
      </c>
      <c r="O8">
        <v>2662</v>
      </c>
    </row>
    <row r="9" spans="1:15" x14ac:dyDescent="0.45">
      <c r="A9" t="s">
        <v>9</v>
      </c>
      <c r="B9">
        <v>62623</v>
      </c>
      <c r="C9">
        <v>66248</v>
      </c>
      <c r="D9">
        <v>64055</v>
      </c>
      <c r="E9">
        <v>62545</v>
      </c>
      <c r="F9">
        <v>61243</v>
      </c>
      <c r="G9">
        <v>64368</v>
      </c>
      <c r="H9">
        <v>61978</v>
      </c>
      <c r="I9">
        <v>65363</v>
      </c>
      <c r="J9">
        <v>66593</v>
      </c>
      <c r="K9">
        <v>70511</v>
      </c>
      <c r="L9">
        <v>66824</v>
      </c>
      <c r="M9">
        <v>69528</v>
      </c>
      <c r="N9">
        <v>69690</v>
      </c>
      <c r="O9">
        <v>74855</v>
      </c>
    </row>
    <row r="11" spans="1:15" x14ac:dyDescent="0.25">
      <c r="A11" s="1" t="s">
        <v>0</v>
      </c>
      <c r="B11" s="2" t="s">
        <v>14</v>
      </c>
      <c r="C11" s="2" t="s">
        <v>14</v>
      </c>
      <c r="D11" s="2" t="s">
        <v>14</v>
      </c>
      <c r="E11" s="2" t="s">
        <v>14</v>
      </c>
      <c r="F11" s="2" t="s">
        <v>14</v>
      </c>
      <c r="G11" s="2" t="s">
        <v>14</v>
      </c>
      <c r="H11" s="2" t="s">
        <v>14</v>
      </c>
      <c r="I11" s="2" t="s">
        <v>14</v>
      </c>
      <c r="J11" s="2" t="s">
        <v>14</v>
      </c>
      <c r="K11" s="2" t="s">
        <v>14</v>
      </c>
      <c r="L11" s="2" t="s">
        <v>14</v>
      </c>
      <c r="M11" s="2" t="s">
        <v>14</v>
      </c>
      <c r="N11" s="2" t="s">
        <v>14</v>
      </c>
    </row>
    <row r="12" spans="1:15" x14ac:dyDescent="0.45">
      <c r="A12" t="s">
        <v>5</v>
      </c>
      <c r="B12" t="s">
        <v>2</v>
      </c>
      <c r="C12" t="s">
        <v>2</v>
      </c>
      <c r="D12" t="s">
        <v>2</v>
      </c>
      <c r="E12" t="s">
        <v>2</v>
      </c>
      <c r="F12" t="s">
        <v>2</v>
      </c>
      <c r="G12" t="s">
        <v>2</v>
      </c>
      <c r="H12" t="s">
        <v>2</v>
      </c>
      <c r="I12">
        <v>29155</v>
      </c>
      <c r="J12">
        <v>30630</v>
      </c>
      <c r="K12">
        <v>32183</v>
      </c>
      <c r="L12">
        <v>30426</v>
      </c>
      <c r="M12">
        <v>30900</v>
      </c>
      <c r="N12">
        <v>30968</v>
      </c>
    </row>
    <row r="13" spans="1:15" x14ac:dyDescent="0.45">
      <c r="A13" t="s">
        <v>6</v>
      </c>
      <c r="B13" t="s">
        <v>2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>
        <v>14395</v>
      </c>
      <c r="J13">
        <v>14294</v>
      </c>
      <c r="K13">
        <v>14784</v>
      </c>
      <c r="L13">
        <v>14021</v>
      </c>
      <c r="M13">
        <v>14201</v>
      </c>
      <c r="N13">
        <v>14157</v>
      </c>
    </row>
    <row r="14" spans="1:15" x14ac:dyDescent="0.45">
      <c r="A14" t="s">
        <v>7</v>
      </c>
      <c r="B14" t="s">
        <v>2</v>
      </c>
      <c r="C14" t="s">
        <v>2</v>
      </c>
      <c r="D14" t="s">
        <v>2</v>
      </c>
      <c r="E14" t="s">
        <v>2</v>
      </c>
      <c r="F14" t="s">
        <v>2</v>
      </c>
      <c r="G14" t="s">
        <v>2</v>
      </c>
      <c r="H14" t="s">
        <v>2</v>
      </c>
      <c r="I14">
        <v>940</v>
      </c>
      <c r="J14">
        <v>969</v>
      </c>
      <c r="K14">
        <v>997</v>
      </c>
      <c r="L14">
        <v>979</v>
      </c>
      <c r="M14">
        <v>1006</v>
      </c>
      <c r="N14">
        <v>990</v>
      </c>
    </row>
    <row r="15" spans="1:15" x14ac:dyDescent="0.45">
      <c r="A15" t="s">
        <v>8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>
        <v>360</v>
      </c>
      <c r="J15">
        <v>334</v>
      </c>
      <c r="K15">
        <v>352</v>
      </c>
      <c r="L15">
        <v>338</v>
      </c>
      <c r="M15">
        <v>389</v>
      </c>
      <c r="N15">
        <v>444</v>
      </c>
    </row>
    <row r="16" spans="1:15" x14ac:dyDescent="0.25">
      <c r="A16" t="s">
        <v>1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>
        <v>16595</v>
      </c>
      <c r="J16">
        <v>17159</v>
      </c>
      <c r="K16">
        <v>18899</v>
      </c>
      <c r="L16">
        <v>18650</v>
      </c>
      <c r="M16">
        <v>19429</v>
      </c>
      <c r="N16">
        <v>20006</v>
      </c>
    </row>
    <row r="17" spans="1:14" x14ac:dyDescent="0.45">
      <c r="A17" t="s">
        <v>18</v>
      </c>
      <c r="B17" t="s">
        <v>2</v>
      </c>
      <c r="C17" t="s">
        <v>2</v>
      </c>
      <c r="D17" t="s">
        <v>2</v>
      </c>
      <c r="E17" t="s">
        <v>2</v>
      </c>
      <c r="F17" t="s">
        <v>2</v>
      </c>
      <c r="G17" t="s">
        <v>2</v>
      </c>
      <c r="H17" t="s">
        <v>2</v>
      </c>
      <c r="I17">
        <v>3694</v>
      </c>
      <c r="J17">
        <v>3719</v>
      </c>
      <c r="K17" s="4">
        <v>3586</v>
      </c>
      <c r="L17" s="4">
        <v>3225</v>
      </c>
      <c r="M17">
        <v>3121</v>
      </c>
      <c r="N17">
        <v>2984</v>
      </c>
    </row>
    <row r="18" spans="1:14" x14ac:dyDescent="0.25">
      <c r="A18" t="s">
        <v>9</v>
      </c>
      <c r="B18" t="s">
        <v>2</v>
      </c>
      <c r="C18" t="s">
        <v>2</v>
      </c>
      <c r="D18" t="s">
        <v>2</v>
      </c>
      <c r="E18" t="s">
        <v>2</v>
      </c>
      <c r="F18" t="s">
        <v>2</v>
      </c>
      <c r="G18" t="s">
        <v>2</v>
      </c>
      <c r="H18" t="s">
        <v>2</v>
      </c>
      <c r="I18">
        <v>65139</v>
      </c>
      <c r="J18">
        <v>67105</v>
      </c>
      <c r="K18">
        <v>70801</v>
      </c>
      <c r="L18">
        <v>67639</v>
      </c>
      <c r="M18">
        <v>69046</v>
      </c>
      <c r="N18">
        <v>69549</v>
      </c>
    </row>
    <row r="20" spans="1:14" x14ac:dyDescent="0.25">
      <c r="A20" s="1" t="s">
        <v>0</v>
      </c>
      <c r="B20" s="2" t="s">
        <v>12</v>
      </c>
      <c r="C20" s="2" t="s">
        <v>12</v>
      </c>
      <c r="D20" s="2" t="s">
        <v>12</v>
      </c>
      <c r="E20" s="2" t="s">
        <v>12</v>
      </c>
      <c r="F20" s="2" t="s">
        <v>12</v>
      </c>
      <c r="G20" s="2" t="s">
        <v>12</v>
      </c>
      <c r="H20" s="2" t="s">
        <v>12</v>
      </c>
      <c r="I20" s="2" t="s">
        <v>12</v>
      </c>
      <c r="J20" s="2" t="s">
        <v>12</v>
      </c>
      <c r="K20" s="2" t="s">
        <v>12</v>
      </c>
      <c r="L20" s="2" t="s">
        <v>12</v>
      </c>
      <c r="M20" s="2" t="s">
        <v>12</v>
      </c>
      <c r="N20" s="2" t="s">
        <v>12</v>
      </c>
    </row>
    <row r="21" spans="1:14" x14ac:dyDescent="0.25">
      <c r="A21" t="s">
        <v>5</v>
      </c>
      <c r="B21">
        <v>28710</v>
      </c>
      <c r="C21">
        <v>28803</v>
      </c>
      <c r="D21">
        <v>27609</v>
      </c>
      <c r="E21">
        <v>27263</v>
      </c>
      <c r="F21">
        <v>28642</v>
      </c>
      <c r="G21">
        <v>29043</v>
      </c>
      <c r="H21">
        <v>28813</v>
      </c>
      <c r="I21">
        <v>30543</v>
      </c>
      <c r="J21">
        <v>31941</v>
      </c>
      <c r="K21">
        <v>30977</v>
      </c>
      <c r="L21" s="4">
        <v>30851</v>
      </c>
      <c r="M21">
        <v>31205</v>
      </c>
      <c r="N21">
        <v>32820</v>
      </c>
    </row>
    <row r="22" spans="1:14" x14ac:dyDescent="0.25">
      <c r="A22" t="s">
        <v>6</v>
      </c>
      <c r="B22">
        <v>16497</v>
      </c>
      <c r="C22">
        <v>16037</v>
      </c>
      <c r="D22">
        <v>15419</v>
      </c>
      <c r="E22">
        <v>14978</v>
      </c>
      <c r="F22">
        <v>15124</v>
      </c>
      <c r="G22">
        <v>14978</v>
      </c>
      <c r="H22">
        <v>14550</v>
      </c>
      <c r="I22">
        <v>14505</v>
      </c>
      <c r="J22">
        <v>14888</v>
      </c>
      <c r="K22">
        <v>14371</v>
      </c>
      <c r="L22" s="4">
        <v>14209</v>
      </c>
      <c r="M22">
        <v>14279</v>
      </c>
      <c r="N22">
        <v>14896</v>
      </c>
    </row>
    <row r="23" spans="1:14" x14ac:dyDescent="0.25">
      <c r="A23" t="s">
        <v>7</v>
      </c>
      <c r="B23">
        <v>990</v>
      </c>
      <c r="C23">
        <v>979</v>
      </c>
      <c r="D23">
        <v>986</v>
      </c>
      <c r="E23">
        <v>982</v>
      </c>
      <c r="F23">
        <v>1011</v>
      </c>
      <c r="G23">
        <v>961</v>
      </c>
      <c r="H23">
        <v>959</v>
      </c>
      <c r="I23">
        <v>975</v>
      </c>
      <c r="J23">
        <v>976</v>
      </c>
      <c r="K23">
        <v>988</v>
      </c>
      <c r="L23" s="4">
        <v>984</v>
      </c>
      <c r="M23">
        <v>995</v>
      </c>
      <c r="N23">
        <v>1025</v>
      </c>
    </row>
    <row r="24" spans="1:14" x14ac:dyDescent="0.25">
      <c r="A24" t="s">
        <v>8</v>
      </c>
      <c r="B24">
        <v>400</v>
      </c>
      <c r="C24">
        <v>402</v>
      </c>
      <c r="D24">
        <v>396</v>
      </c>
      <c r="E24">
        <v>385</v>
      </c>
      <c r="F24">
        <v>382</v>
      </c>
      <c r="G24">
        <v>363</v>
      </c>
      <c r="H24">
        <v>355</v>
      </c>
      <c r="I24">
        <v>349</v>
      </c>
      <c r="J24">
        <v>337</v>
      </c>
      <c r="K24">
        <v>340</v>
      </c>
      <c r="L24" s="4">
        <v>365</v>
      </c>
      <c r="M24">
        <v>429</v>
      </c>
      <c r="N24">
        <v>523</v>
      </c>
    </row>
    <row r="25" spans="1:14" x14ac:dyDescent="0.25">
      <c r="A25" t="s">
        <v>1</v>
      </c>
      <c r="B25">
        <v>16629</v>
      </c>
      <c r="C25">
        <v>16629</v>
      </c>
      <c r="D25">
        <v>16228</v>
      </c>
      <c r="E25">
        <v>16309</v>
      </c>
      <c r="F25">
        <v>16655</v>
      </c>
      <c r="G25">
        <v>16300</v>
      </c>
      <c r="H25">
        <v>16508</v>
      </c>
      <c r="I25">
        <v>17076</v>
      </c>
      <c r="J25">
        <v>18519</v>
      </c>
      <c r="K25">
        <v>18437</v>
      </c>
      <c r="L25" s="4">
        <v>19131</v>
      </c>
      <c r="M25">
        <v>19961</v>
      </c>
      <c r="N25">
        <v>22491</v>
      </c>
    </row>
    <row r="26" spans="1:14" x14ac:dyDescent="0.25">
      <c r="A26" t="s">
        <v>18</v>
      </c>
      <c r="B26">
        <v>3580</v>
      </c>
      <c r="C26">
        <v>3695</v>
      </c>
      <c r="D26">
        <v>3685</v>
      </c>
      <c r="E26">
        <v>3633</v>
      </c>
      <c r="F26">
        <v>3555</v>
      </c>
      <c r="G26">
        <v>3581</v>
      </c>
      <c r="H26">
        <v>3629</v>
      </c>
      <c r="I26">
        <v>3772</v>
      </c>
      <c r="J26">
        <v>3783</v>
      </c>
      <c r="K26">
        <v>3617</v>
      </c>
      <c r="L26" s="4">
        <v>3123</v>
      </c>
      <c r="M26">
        <v>2967</v>
      </c>
      <c r="N26">
        <f>N27-N25-N24-N23-N22-N21</f>
        <v>2851</v>
      </c>
    </row>
    <row r="27" spans="1:14" x14ac:dyDescent="0.25">
      <c r="A27" t="s">
        <v>9</v>
      </c>
      <c r="B27">
        <v>66806</v>
      </c>
      <c r="C27">
        <v>66545</v>
      </c>
      <c r="D27">
        <v>64323</v>
      </c>
      <c r="E27">
        <v>63550</v>
      </c>
      <c r="F27">
        <v>65369</v>
      </c>
      <c r="G27">
        <v>65226</v>
      </c>
      <c r="H27">
        <v>64814</v>
      </c>
      <c r="I27">
        <v>67220</v>
      </c>
      <c r="J27">
        <v>70444</v>
      </c>
      <c r="K27">
        <v>68477</v>
      </c>
      <c r="L27" s="4">
        <v>68663</v>
      </c>
      <c r="M27">
        <v>69836</v>
      </c>
      <c r="N27">
        <v>74606</v>
      </c>
    </row>
  </sheetData>
  <conditionalFormatting sqref="K17:L17">
    <cfRule type="expression" dxfId="0" priority="1">
      <formula>$C12="Total"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48 NYS Senate</vt:lpstr>
      <vt:lpstr>50th NYS Senate</vt:lpstr>
      <vt:lpstr>126th AD</vt:lpstr>
      <vt:lpstr>127 AD</vt:lpstr>
      <vt:lpstr>128 AD</vt:lpstr>
      <vt:lpstr>129 AD</vt:lpstr>
    </vt:vector>
  </TitlesOfParts>
  <Company>Onondaga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Czarny</dc:creator>
  <cp:lastModifiedBy>Dustin Czarny</cp:lastModifiedBy>
  <dcterms:created xsi:type="dcterms:W3CDTF">2018-08-28T16:23:10Z</dcterms:created>
  <dcterms:modified xsi:type="dcterms:W3CDTF">2025-02-21T15:06:07Z</dcterms:modified>
</cp:coreProperties>
</file>