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L\DATA\MSODATA\Statistics files\"/>
    </mc:Choice>
  </mc:AlternateContent>
  <xr:revisionPtr revIDLastSave="0" documentId="13_ncr:1_{EBCCBCBE-6F03-479D-A33F-EA502AD83799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22nd Congressional District" sheetId="3" r:id="rId1"/>
    <sheet name="24th Congressional Dis (old)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3" l="1"/>
  <c r="G7" i="3"/>
  <c r="G5" i="3"/>
  <c r="G4" i="3"/>
  <c r="G3" i="3"/>
  <c r="G2" i="3"/>
  <c r="B6" i="1"/>
  <c r="G6" i="3" l="1"/>
  <c r="D6" i="1"/>
  <c r="C6" i="1"/>
  <c r="F8" i="1" l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<sst xmlns="http://schemas.openxmlformats.org/spreadsheetml/2006/main" count="177" uniqueCount="29">
  <si>
    <t>Month</t>
  </si>
  <si>
    <t>Cayuga</t>
  </si>
  <si>
    <t>Onondaga</t>
  </si>
  <si>
    <t>Oswego (Part)</t>
  </si>
  <si>
    <t>Wayne</t>
  </si>
  <si>
    <t>Totals</t>
  </si>
  <si>
    <t>DEM</t>
  </si>
  <si>
    <t>REP</t>
  </si>
  <si>
    <t>CON</t>
  </si>
  <si>
    <t>WOR</t>
  </si>
  <si>
    <t>BLK</t>
  </si>
  <si>
    <t>Total</t>
  </si>
  <si>
    <t>Year</t>
  </si>
  <si>
    <t>February</t>
  </si>
  <si>
    <t>June</t>
  </si>
  <si>
    <t>Historical Overall Comparison</t>
  </si>
  <si>
    <t>OTH</t>
  </si>
  <si>
    <t>Other</t>
  </si>
  <si>
    <t>n/a</t>
  </si>
  <si>
    <t>November</t>
  </si>
  <si>
    <t>April</t>
  </si>
  <si>
    <t>Figures as of 11/1/21</t>
  </si>
  <si>
    <t>Madison</t>
  </si>
  <si>
    <t>Oneida (part)</t>
  </si>
  <si>
    <t>Cayuga (part)</t>
  </si>
  <si>
    <t>Cortland (part)</t>
  </si>
  <si>
    <t>March (after redistricting)</t>
  </si>
  <si>
    <t>September</t>
  </si>
  <si>
    <t>(Figures as of 02/20/2025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</si>
</sst>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6" fontId="1" fillId="0" borderId="0" xfId="0" applyNumberFormat="1" applyFont="1"/>
    <xf numFmtId="14" fontId="1" fillId="0" borderId="0" xfId="0" applyNumberFormat="1" applyFont="1"/>
    <xf numFmtId="3" fontId="0" fillId="0" borderId="0" xfId="0" applyNumberFormat="1" applyAlignment="1">
      <alignment horizontal="right"/>
    </xf>
    <xf numFmtId="3" fontId="2" fillId="0" borderId="0" xfId="0" applyNumberFormat="1" applyFont="1" applyAlignment="1">
      <alignment horizontal="right"/>
    </xf>
    <xf numFmtId="3" fontId="0" fillId="0" borderId="0" xfId="0" applyNumberFormat="1"/>
    <xf numFmtId="10" fontId="0" fillId="0" borderId="0" xfId="0" applyNumberFormat="1" applyAlignment="1">
      <alignment horizontal="right"/>
    </xf>
    <xf numFmtId="10" fontId="0" fillId="0" borderId="0" xfId="0" applyNumberFormat="1"/>
  </cellXfs>
  <cellStyles count="1">
    <cellStyle name="Normal" xfId="0" builtinId="0"/>
  </cellStyles>
  <dxfs count="54"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workbookViewId="0">
      <selection activeCell="E18" sqref="E18"/>
    </sheetView>
  </sheetViews>
  <sheetFormatPr defaultRowHeight="15" x14ac:dyDescent="0.25"/>
  <cols>
    <col min="1" max="1" width="25.7109375" customWidth="1"/>
    <col min="2" max="9" width="12.28515625" customWidth="1"/>
    <col min="10" max="10" width="10.7109375" bestFit="1" customWidth="1"/>
  </cols>
  <sheetData>
    <row r="1" spans="1:10" s="1" customFormat="1" x14ac:dyDescent="0.25">
      <c r="A1" s="1" t="s">
        <v>0</v>
      </c>
      <c r="B1" s="1" t="s">
        <v>24</v>
      </c>
      <c r="C1" s="1" t="s">
        <v>25</v>
      </c>
      <c r="D1" s="2" t="s">
        <v>22</v>
      </c>
      <c r="E1" s="2" t="s">
        <v>23</v>
      </c>
      <c r="F1" s="2" t="s">
        <v>2</v>
      </c>
      <c r="G1" s="3" t="s">
        <v>5</v>
      </c>
    </row>
    <row r="2" spans="1:10" x14ac:dyDescent="0.25">
      <c r="A2" t="s">
        <v>6</v>
      </c>
      <c r="B2" s="4">
        <v>10753</v>
      </c>
      <c r="C2" s="4">
        <v>7176</v>
      </c>
      <c r="D2" s="4">
        <v>11659</v>
      </c>
      <c r="E2" s="4">
        <v>29136</v>
      </c>
      <c r="F2" s="4">
        <v>119812</v>
      </c>
      <c r="G2" s="6">
        <f>SUM(B2:F2)</f>
        <v>178536</v>
      </c>
    </row>
    <row r="3" spans="1:10" x14ac:dyDescent="0.25">
      <c r="A3" t="s">
        <v>7</v>
      </c>
      <c r="B3" s="4">
        <v>11290</v>
      </c>
      <c r="C3" s="4">
        <v>7687</v>
      </c>
      <c r="D3" s="4">
        <v>17607</v>
      </c>
      <c r="E3" s="4">
        <v>28173</v>
      </c>
      <c r="F3" s="4">
        <v>85058</v>
      </c>
      <c r="G3" s="6">
        <f t="shared" ref="G3:G8" si="0">SUM(B3:F3)</f>
        <v>149815</v>
      </c>
    </row>
    <row r="4" spans="1:10" x14ac:dyDescent="0.25">
      <c r="A4" t="s">
        <v>8</v>
      </c>
      <c r="B4" s="4">
        <v>895</v>
      </c>
      <c r="C4" s="4">
        <v>349</v>
      </c>
      <c r="D4" s="4">
        <v>949</v>
      </c>
      <c r="E4" s="4">
        <v>1211</v>
      </c>
      <c r="F4" s="4">
        <v>5226</v>
      </c>
      <c r="G4" s="6">
        <f t="shared" si="0"/>
        <v>8630</v>
      </c>
    </row>
    <row r="5" spans="1:10" x14ac:dyDescent="0.25">
      <c r="A5" t="s">
        <v>9</v>
      </c>
      <c r="B5" s="4">
        <v>206</v>
      </c>
      <c r="C5" s="4">
        <v>95</v>
      </c>
      <c r="D5" s="4">
        <v>223</v>
      </c>
      <c r="E5" s="4">
        <v>333</v>
      </c>
      <c r="F5" s="4">
        <v>1612</v>
      </c>
      <c r="G5" s="6">
        <f t="shared" si="0"/>
        <v>2469</v>
      </c>
    </row>
    <row r="6" spans="1:10" x14ac:dyDescent="0.25">
      <c r="A6" t="s">
        <v>10</v>
      </c>
      <c r="B6" s="4">
        <v>8600</v>
      </c>
      <c r="C6" s="4">
        <v>6197</v>
      </c>
      <c r="D6" s="4">
        <v>12262</v>
      </c>
      <c r="E6" s="4">
        <v>20342</v>
      </c>
      <c r="F6" s="4">
        <v>95752</v>
      </c>
      <c r="G6" s="6">
        <f>SUM(B6:F6)</f>
        <v>143153</v>
      </c>
    </row>
    <row r="7" spans="1:10" x14ac:dyDescent="0.25">
      <c r="A7" t="s">
        <v>16</v>
      </c>
      <c r="B7" s="4">
        <v>1187</v>
      </c>
      <c r="C7" s="4">
        <v>934</v>
      </c>
      <c r="D7" s="4">
        <v>2304</v>
      </c>
      <c r="E7" s="4">
        <v>3927</v>
      </c>
      <c r="F7" s="4">
        <v>12254</v>
      </c>
      <c r="G7" s="6">
        <f>SUM(B7:F7)</f>
        <v>20606</v>
      </c>
    </row>
    <row r="8" spans="1:10" x14ac:dyDescent="0.25">
      <c r="A8" t="s">
        <v>11</v>
      </c>
      <c r="B8" s="4">
        <v>32931</v>
      </c>
      <c r="C8" s="4">
        <v>22438</v>
      </c>
      <c r="D8" s="4">
        <v>45004</v>
      </c>
      <c r="E8" s="4">
        <v>83122</v>
      </c>
      <c r="F8" s="4">
        <v>319714</v>
      </c>
      <c r="G8" s="6">
        <f t="shared" si="0"/>
        <v>503209</v>
      </c>
    </row>
    <row r="9" spans="1:10" x14ac:dyDescent="0.25">
      <c r="B9" s="5" t="s">
        <v>28</v>
      </c>
      <c r="C9" s="5"/>
      <c r="D9" s="5"/>
      <c r="F9" s="4"/>
      <c r="G9" s="4"/>
      <c r="H9" s="4"/>
    </row>
    <row r="11" spans="1:10" x14ac:dyDescent="0.25">
      <c r="A11" t="s">
        <v>15</v>
      </c>
    </row>
    <row r="12" spans="1:10" x14ac:dyDescent="0.25">
      <c r="A12" s="1" t="s">
        <v>12</v>
      </c>
      <c r="B12" s="1">
        <v>2022</v>
      </c>
      <c r="C12" s="1">
        <v>2023</v>
      </c>
      <c r="D12" s="1">
        <v>2024</v>
      </c>
      <c r="E12" s="1">
        <v>2025</v>
      </c>
      <c r="F12" s="1"/>
      <c r="G12" s="1"/>
      <c r="H12" s="1"/>
      <c r="I12" s="1"/>
      <c r="J12" s="1"/>
    </row>
    <row r="13" spans="1:10" x14ac:dyDescent="0.25">
      <c r="A13" s="1" t="s">
        <v>0</v>
      </c>
      <c r="B13" s="3" t="s">
        <v>13</v>
      </c>
      <c r="C13" s="3" t="s">
        <v>13</v>
      </c>
      <c r="D13" s="3" t="s">
        <v>26</v>
      </c>
      <c r="E13" s="3" t="s">
        <v>13</v>
      </c>
      <c r="F13" s="3"/>
      <c r="G13" s="3"/>
      <c r="H13" s="3"/>
      <c r="I13" s="3"/>
      <c r="J13" s="1"/>
    </row>
    <row r="14" spans="1:10" x14ac:dyDescent="0.25">
      <c r="A14" t="s">
        <v>6</v>
      </c>
      <c r="B14" s="4" t="s">
        <v>18</v>
      </c>
      <c r="C14" s="4">
        <v>170607</v>
      </c>
      <c r="D14" s="4">
        <v>174133</v>
      </c>
      <c r="E14" s="4">
        <v>178536</v>
      </c>
      <c r="F14" s="4"/>
      <c r="G14" s="4"/>
      <c r="H14" s="4"/>
      <c r="I14" s="4"/>
    </row>
    <row r="15" spans="1:10" x14ac:dyDescent="0.25">
      <c r="A15" t="s">
        <v>7</v>
      </c>
      <c r="B15" s="4" t="s">
        <v>18</v>
      </c>
      <c r="C15" s="4">
        <v>150720</v>
      </c>
      <c r="D15" s="4">
        <v>144327</v>
      </c>
      <c r="E15" s="4">
        <v>149815</v>
      </c>
      <c r="F15" s="4"/>
      <c r="G15" s="4"/>
      <c r="H15" s="4"/>
      <c r="I15" s="4"/>
    </row>
    <row r="16" spans="1:10" x14ac:dyDescent="0.25">
      <c r="A16" t="s">
        <v>8</v>
      </c>
      <c r="B16" s="4" t="s">
        <v>18</v>
      </c>
      <c r="C16" s="4">
        <v>8195</v>
      </c>
      <c r="D16" s="4">
        <v>8367</v>
      </c>
      <c r="E16" s="4">
        <v>8630</v>
      </c>
      <c r="F16" s="4"/>
      <c r="G16" s="4"/>
      <c r="H16" s="4"/>
      <c r="I16" s="4"/>
    </row>
    <row r="17" spans="1:10" x14ac:dyDescent="0.25">
      <c r="A17" t="s">
        <v>9</v>
      </c>
      <c r="B17" s="4" t="s">
        <v>18</v>
      </c>
      <c r="C17" s="4">
        <v>1981</v>
      </c>
      <c r="D17" s="4">
        <v>2177</v>
      </c>
      <c r="E17" s="4">
        <v>2469</v>
      </c>
      <c r="F17" s="4"/>
      <c r="G17" s="4"/>
      <c r="H17" s="4"/>
      <c r="I17" s="4"/>
    </row>
    <row r="18" spans="1:10" x14ac:dyDescent="0.25">
      <c r="A18" t="s">
        <v>10</v>
      </c>
      <c r="B18" s="4" t="s">
        <v>18</v>
      </c>
      <c r="C18" s="4">
        <v>126687</v>
      </c>
      <c r="D18" s="4">
        <v>132024</v>
      </c>
      <c r="E18" s="4">
        <v>143153</v>
      </c>
      <c r="G18" s="4"/>
      <c r="H18" s="4"/>
      <c r="I18" s="4"/>
    </row>
    <row r="19" spans="1:10" x14ac:dyDescent="0.25">
      <c r="A19" t="s">
        <v>16</v>
      </c>
      <c r="B19" s="4" t="s">
        <v>18</v>
      </c>
      <c r="C19" s="4">
        <v>24117</v>
      </c>
      <c r="D19" s="4">
        <v>22140</v>
      </c>
      <c r="E19" s="4">
        <v>20606</v>
      </c>
      <c r="F19" s="4"/>
      <c r="G19" s="4"/>
      <c r="H19" s="4"/>
      <c r="I19" s="4"/>
    </row>
    <row r="20" spans="1:10" x14ac:dyDescent="0.25">
      <c r="A20" t="s">
        <v>11</v>
      </c>
      <c r="B20" s="4" t="s">
        <v>18</v>
      </c>
      <c r="C20" s="4">
        <v>482307</v>
      </c>
      <c r="D20" s="4">
        <v>483168</v>
      </c>
      <c r="E20" s="4">
        <v>503209</v>
      </c>
      <c r="F20" s="4"/>
      <c r="G20" s="4"/>
      <c r="H20" s="4"/>
      <c r="I20" s="4"/>
    </row>
    <row r="22" spans="1:10" x14ac:dyDescent="0.25">
      <c r="A22" s="1" t="s">
        <v>0</v>
      </c>
      <c r="B22" s="3" t="s">
        <v>14</v>
      </c>
      <c r="C22" s="3" t="s">
        <v>14</v>
      </c>
      <c r="D22" s="3" t="s">
        <v>27</v>
      </c>
      <c r="E22" s="3"/>
      <c r="F22" s="3"/>
      <c r="G22" s="3"/>
      <c r="H22" s="3"/>
      <c r="I22" s="3"/>
      <c r="J22" s="3"/>
    </row>
    <row r="23" spans="1:10" x14ac:dyDescent="0.25">
      <c r="A23" t="s">
        <v>6</v>
      </c>
      <c r="B23">
        <v>168838</v>
      </c>
      <c r="C23">
        <v>169584</v>
      </c>
      <c r="D23">
        <v>174413</v>
      </c>
      <c r="E23" s="7"/>
      <c r="F23" s="8"/>
    </row>
    <row r="24" spans="1:10" x14ac:dyDescent="0.25">
      <c r="A24" t="s">
        <v>7</v>
      </c>
      <c r="B24">
        <v>147663</v>
      </c>
      <c r="C24">
        <v>149555</v>
      </c>
      <c r="D24">
        <v>145003</v>
      </c>
      <c r="E24" s="8"/>
    </row>
    <row r="25" spans="1:10" x14ac:dyDescent="0.25">
      <c r="A25" t="s">
        <v>8</v>
      </c>
      <c r="B25">
        <v>7989</v>
      </c>
      <c r="C25">
        <v>8175</v>
      </c>
      <c r="D25">
        <v>8401</v>
      </c>
      <c r="E25" s="8"/>
    </row>
    <row r="26" spans="1:10" x14ac:dyDescent="0.25">
      <c r="A26" t="s">
        <v>9</v>
      </c>
      <c r="B26">
        <v>1919</v>
      </c>
      <c r="C26">
        <v>1999</v>
      </c>
      <c r="D26">
        <v>2219</v>
      </c>
      <c r="E26" s="8"/>
    </row>
    <row r="27" spans="1:10" x14ac:dyDescent="0.25">
      <c r="A27" t="s">
        <v>10</v>
      </c>
      <c r="B27">
        <v>122835</v>
      </c>
      <c r="C27">
        <v>125642</v>
      </c>
      <c r="D27">
        <v>133772</v>
      </c>
      <c r="E27" s="7"/>
    </row>
    <row r="28" spans="1:10" x14ac:dyDescent="0.25">
      <c r="A28" t="s">
        <v>16</v>
      </c>
      <c r="B28">
        <v>25269</v>
      </c>
      <c r="C28">
        <v>25505</v>
      </c>
      <c r="D28">
        <v>23197</v>
      </c>
      <c r="E28" s="8"/>
      <c r="H28" s="4"/>
      <c r="I28" s="4"/>
    </row>
    <row r="29" spans="1:10" x14ac:dyDescent="0.25">
      <c r="A29" t="s">
        <v>11</v>
      </c>
      <c r="B29">
        <v>474513</v>
      </c>
      <c r="C29">
        <v>480460</v>
      </c>
      <c r="D29">
        <v>487005</v>
      </c>
      <c r="E29" s="6"/>
    </row>
    <row r="31" spans="1:10" x14ac:dyDescent="0.25">
      <c r="A31" s="1" t="s">
        <v>0</v>
      </c>
      <c r="B31" s="3" t="s">
        <v>19</v>
      </c>
      <c r="C31" s="3" t="s">
        <v>19</v>
      </c>
      <c r="D31" s="3" t="s">
        <v>19</v>
      </c>
      <c r="E31" s="3"/>
      <c r="F31" s="3"/>
      <c r="G31" s="3"/>
      <c r="H31" s="3"/>
      <c r="I31" s="3"/>
      <c r="J31" s="3"/>
    </row>
    <row r="32" spans="1:10" x14ac:dyDescent="0.25">
      <c r="A32" t="s">
        <v>6</v>
      </c>
      <c r="B32" s="4">
        <v>170103</v>
      </c>
      <c r="C32" s="4">
        <v>170104</v>
      </c>
      <c r="D32" s="6">
        <v>179282</v>
      </c>
      <c r="E32" s="8"/>
      <c r="H32" s="4"/>
    </row>
    <row r="33" spans="1:9" x14ac:dyDescent="0.25">
      <c r="A33" t="s">
        <v>7</v>
      </c>
      <c r="B33" s="4">
        <v>150015</v>
      </c>
      <c r="C33" s="4">
        <v>150547</v>
      </c>
      <c r="D33" s="6">
        <v>144162</v>
      </c>
      <c r="G33" s="4"/>
      <c r="H33" s="4"/>
    </row>
    <row r="34" spans="1:9" x14ac:dyDescent="0.25">
      <c r="A34" t="s">
        <v>8</v>
      </c>
      <c r="B34" s="4">
        <v>8066</v>
      </c>
      <c r="C34" s="4">
        <v>8192</v>
      </c>
      <c r="D34" s="6">
        <v>8615</v>
      </c>
      <c r="G34" s="4"/>
      <c r="H34" s="4"/>
    </row>
    <row r="35" spans="1:9" x14ac:dyDescent="0.25">
      <c r="A35" t="s">
        <v>9</v>
      </c>
      <c r="B35" s="4">
        <v>1951</v>
      </c>
      <c r="C35" s="4">
        <v>2092</v>
      </c>
      <c r="D35" s="6">
        <v>2402</v>
      </c>
      <c r="F35" s="4"/>
      <c r="G35" s="4"/>
      <c r="H35" s="4"/>
    </row>
    <row r="36" spans="1:9" x14ac:dyDescent="0.25">
      <c r="A36" t="s">
        <v>10</v>
      </c>
      <c r="B36" s="4">
        <v>125233</v>
      </c>
      <c r="C36" s="4">
        <v>129472</v>
      </c>
      <c r="D36" s="6">
        <v>141989</v>
      </c>
      <c r="E36" s="4"/>
      <c r="F36" s="4"/>
      <c r="G36" s="4"/>
      <c r="H36" s="4"/>
    </row>
    <row r="37" spans="1:9" x14ac:dyDescent="0.25">
      <c r="A37" t="s">
        <v>16</v>
      </c>
      <c r="B37" s="4">
        <v>24539</v>
      </c>
      <c r="C37" s="4">
        <v>23244</v>
      </c>
      <c r="D37" s="6">
        <v>21100</v>
      </c>
      <c r="E37" s="4"/>
      <c r="F37" s="4"/>
      <c r="G37" s="4"/>
      <c r="H37" s="4"/>
      <c r="I37" s="4"/>
    </row>
    <row r="38" spans="1:9" x14ac:dyDescent="0.25">
      <c r="A38" t="s">
        <v>11</v>
      </c>
      <c r="B38" s="4">
        <v>479907</v>
      </c>
      <c r="C38" s="4">
        <v>483651</v>
      </c>
      <c r="D38" s="6">
        <v>502549</v>
      </c>
      <c r="E38" s="4"/>
      <c r="F38" s="4"/>
      <c r="G38" s="4"/>
      <c r="H38" s="4"/>
    </row>
  </sheetData>
  <conditionalFormatting sqref="B38">
    <cfRule type="expression" dxfId="53" priority="36">
      <formula>$B32="Total"</formula>
    </cfRule>
  </conditionalFormatting>
  <conditionalFormatting sqref="B9:D9 F9:H9 B20:H20 H36 H38 B14:H17 B18:D18 G18:H18 E18:E19">
    <cfRule type="expression" dxfId="52" priority="27">
      <formula>#REF!="Total"</formula>
    </cfRule>
  </conditionalFormatting>
  <conditionalFormatting sqref="B32:B37 B19:D19 F19:I19 E18">
    <cfRule type="expression" dxfId="51" priority="22">
      <formula>#REF!="Total"</formula>
    </cfRule>
  </conditionalFormatting>
  <conditionalFormatting sqref="E23">
    <cfRule type="expression" dxfId="50" priority="1">
      <formula>#REF!="Total"</formula>
    </cfRule>
  </conditionalFormatting>
  <conditionalFormatting sqref="E27">
    <cfRule type="expression" dxfId="49" priority="2">
      <formula>#REF!="Total"</formula>
    </cfRule>
  </conditionalFormatting>
  <conditionalFormatting sqref="E37:I37">
    <cfRule type="expression" dxfId="48" priority="5">
      <formula>#REF!="Total"</formula>
    </cfRule>
  </conditionalFormatting>
  <conditionalFormatting sqref="F2:F8 B14:B20 C32:C38 F35:F36 E36:F36 E38:F38">
    <cfRule type="expression" dxfId="47" priority="26">
      <formula>#REF!="Total"</formula>
    </cfRule>
  </conditionalFormatting>
  <conditionalFormatting sqref="G33">
    <cfRule type="expression" dxfId="46" priority="37">
      <formula>$B32="Total"</formula>
    </cfRule>
  </conditionalFormatting>
  <conditionalFormatting sqref="G34">
    <cfRule type="expression" dxfId="45" priority="38">
      <formula>$B32="Total"</formula>
    </cfRule>
  </conditionalFormatting>
  <conditionalFormatting sqref="G35:G36">
    <cfRule type="expression" dxfId="44" priority="39">
      <formula>$B32="Total"</formula>
    </cfRule>
  </conditionalFormatting>
  <conditionalFormatting sqref="G36">
    <cfRule type="expression" dxfId="43" priority="42">
      <formula>$B32="Total"</formula>
    </cfRule>
  </conditionalFormatting>
  <conditionalFormatting sqref="G38">
    <cfRule type="expression" dxfId="42" priority="41">
      <formula>$B32="Total"</formula>
    </cfRule>
  </conditionalFormatting>
  <conditionalFormatting sqref="G19:H19">
    <cfRule type="expression" dxfId="41" priority="33">
      <formula>#REF!="Total"</formula>
    </cfRule>
  </conditionalFormatting>
  <conditionalFormatting sqref="H32:H36">
    <cfRule type="expression" dxfId="40" priority="23">
      <formula>#REF!="Total"</formula>
    </cfRule>
  </conditionalFormatting>
  <conditionalFormatting sqref="H28:I28">
    <cfRule type="expression" dxfId="39" priority="6">
      <formula>#REF!="Total"</formula>
    </cfRule>
  </conditionalFormatting>
  <conditionalFormatting sqref="I14">
    <cfRule type="expression" dxfId="38" priority="7">
      <formula>$E14="Total"</formula>
    </cfRule>
  </conditionalFormatting>
  <conditionalFormatting sqref="I15">
    <cfRule type="expression" dxfId="37" priority="8">
      <formula>$E14="Total"</formula>
    </cfRule>
  </conditionalFormatting>
  <conditionalFormatting sqref="I16">
    <cfRule type="expression" dxfId="36" priority="9">
      <formula>$E14="Total"</formula>
    </cfRule>
  </conditionalFormatting>
  <conditionalFormatting sqref="I17:I18">
    <cfRule type="expression" dxfId="35" priority="10">
      <formula>$E14="Total"</formula>
    </cfRule>
  </conditionalFormatting>
  <conditionalFormatting sqref="I18">
    <cfRule type="expression" dxfId="34" priority="12">
      <formula>$E14="Total"</formula>
    </cfRule>
  </conditionalFormatting>
  <conditionalFormatting sqref="I19">
    <cfRule type="expression" dxfId="33" priority="11">
      <formula>$E14="Total"</formula>
    </cfRule>
  </conditionalFormatting>
  <conditionalFormatting sqref="I20">
    <cfRule type="expression" dxfId="32" priority="13">
      <formula>$E14="Total"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8"/>
  <sheetViews>
    <sheetView topLeftCell="A10" workbookViewId="0">
      <selection activeCell="L30" sqref="L30"/>
    </sheetView>
  </sheetViews>
  <sheetFormatPr defaultRowHeight="15" x14ac:dyDescent="0.25"/>
  <cols>
    <col min="1" max="1" width="25.7109375" customWidth="1"/>
    <col min="2" max="10" width="12.28515625" customWidth="1"/>
    <col min="11" max="11" width="10.7109375" bestFit="1" customWidth="1"/>
  </cols>
  <sheetData>
    <row r="1" spans="1:11" s="1" customFormat="1" ht="14.25" x14ac:dyDescent="0.45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3" t="s">
        <v>5</v>
      </c>
      <c r="G1" s="3"/>
    </row>
    <row r="2" spans="1:11" x14ac:dyDescent="0.25">
      <c r="A2" t="s">
        <v>6</v>
      </c>
      <c r="B2" s="4">
        <v>15017</v>
      </c>
      <c r="C2">
        <v>116614</v>
      </c>
      <c r="D2" s="4">
        <v>11700</v>
      </c>
      <c r="E2" s="4">
        <v>14183</v>
      </c>
      <c r="F2" s="4">
        <f>SUM(B2:E2)</f>
        <v>157514</v>
      </c>
    </row>
    <row r="3" spans="1:11" x14ac:dyDescent="0.25">
      <c r="A3" t="s">
        <v>7</v>
      </c>
      <c r="B3" s="4">
        <v>17523</v>
      </c>
      <c r="C3">
        <v>82773</v>
      </c>
      <c r="D3" s="4">
        <v>18719</v>
      </c>
      <c r="E3" s="4">
        <v>23879</v>
      </c>
      <c r="F3" s="4">
        <f t="shared" ref="F3:F8" si="0">SUM(B3:E3)</f>
        <v>142894</v>
      </c>
    </row>
    <row r="4" spans="1:11" x14ac:dyDescent="0.25">
      <c r="A4" t="s">
        <v>8</v>
      </c>
      <c r="B4" s="4">
        <v>1379</v>
      </c>
      <c r="C4">
        <v>5016</v>
      </c>
      <c r="D4" s="4">
        <v>1141</v>
      </c>
      <c r="E4" s="4">
        <v>1649</v>
      </c>
      <c r="F4" s="4">
        <f t="shared" si="0"/>
        <v>9185</v>
      </c>
    </row>
    <row r="5" spans="1:11" x14ac:dyDescent="0.25">
      <c r="A5" t="s">
        <v>9</v>
      </c>
      <c r="B5" s="4">
        <v>285</v>
      </c>
      <c r="C5">
        <v>1198</v>
      </c>
      <c r="D5" s="4">
        <v>179</v>
      </c>
      <c r="E5" s="4">
        <v>275</v>
      </c>
      <c r="F5" s="4">
        <f t="shared" si="0"/>
        <v>1937</v>
      </c>
    </row>
    <row r="6" spans="1:11" x14ac:dyDescent="0.25">
      <c r="A6" t="s">
        <v>16</v>
      </c>
      <c r="B6">
        <f>B8-B2-B7-B3-B4-B5</f>
        <v>2092</v>
      </c>
      <c r="C6">
        <f>C8-C2-C7-C3-C4-C5</f>
        <v>15069</v>
      </c>
      <c r="D6">
        <f>D8-D2-D7-D3-D4-D5</f>
        <v>2191</v>
      </c>
      <c r="E6">
        <v>2838</v>
      </c>
      <c r="F6" s="4">
        <f t="shared" si="0"/>
        <v>22190</v>
      </c>
    </row>
    <row r="7" spans="1:11" x14ac:dyDescent="0.25">
      <c r="A7" t="s">
        <v>10</v>
      </c>
      <c r="B7" s="4">
        <v>11479</v>
      </c>
      <c r="C7">
        <v>82717</v>
      </c>
      <c r="D7" s="4">
        <v>10725</v>
      </c>
      <c r="E7" s="4">
        <v>15661</v>
      </c>
      <c r="F7" s="4">
        <f t="shared" si="0"/>
        <v>120582</v>
      </c>
    </row>
    <row r="8" spans="1:11" x14ac:dyDescent="0.25">
      <c r="A8" t="s">
        <v>11</v>
      </c>
      <c r="B8" s="4">
        <v>47775</v>
      </c>
      <c r="C8">
        <v>303387</v>
      </c>
      <c r="D8" s="4">
        <v>44655</v>
      </c>
      <c r="E8" s="4">
        <v>58485</v>
      </c>
      <c r="F8" s="4">
        <f t="shared" si="0"/>
        <v>454302</v>
      </c>
    </row>
    <row r="9" spans="1:11" x14ac:dyDescent="0.25">
      <c r="B9" s="5" t="s">
        <v>21</v>
      </c>
      <c r="D9" s="4"/>
      <c r="E9" s="4"/>
      <c r="F9" s="4"/>
      <c r="G9" s="4"/>
      <c r="H9" s="4"/>
      <c r="I9" s="4"/>
    </row>
    <row r="11" spans="1:11" ht="14.25" x14ac:dyDescent="0.45">
      <c r="A11" t="s">
        <v>15</v>
      </c>
    </row>
    <row r="12" spans="1:11" ht="14.45" x14ac:dyDescent="0.35">
      <c r="A12" s="1" t="s">
        <v>12</v>
      </c>
      <c r="B12" s="1">
        <v>2012</v>
      </c>
      <c r="C12" s="1">
        <v>2013</v>
      </c>
      <c r="D12" s="1">
        <v>2014</v>
      </c>
      <c r="E12" s="1">
        <v>2015</v>
      </c>
      <c r="F12" s="1">
        <v>2016</v>
      </c>
      <c r="G12" s="1">
        <v>2017</v>
      </c>
      <c r="H12" s="1">
        <v>2018</v>
      </c>
      <c r="I12" s="1">
        <v>2019</v>
      </c>
      <c r="J12" s="1">
        <v>2020</v>
      </c>
      <c r="K12" s="1">
        <v>2021</v>
      </c>
    </row>
    <row r="13" spans="1:11" ht="14.45" x14ac:dyDescent="0.35">
      <c r="A13" s="1" t="s">
        <v>0</v>
      </c>
      <c r="B13" s="3" t="s">
        <v>20</v>
      </c>
      <c r="C13" s="3" t="s">
        <v>20</v>
      </c>
      <c r="D13" s="3" t="s">
        <v>20</v>
      </c>
      <c r="E13" s="3" t="s">
        <v>20</v>
      </c>
      <c r="F13" s="3" t="s">
        <v>20</v>
      </c>
      <c r="G13" s="3" t="s">
        <v>20</v>
      </c>
      <c r="H13" s="3" t="s">
        <v>20</v>
      </c>
      <c r="I13" s="3" t="s">
        <v>13</v>
      </c>
      <c r="J13" s="3" t="s">
        <v>13</v>
      </c>
      <c r="K13" s="1" t="s">
        <v>13</v>
      </c>
    </row>
    <row r="14" spans="1:11" ht="14.25" x14ac:dyDescent="0.45">
      <c r="A14" t="s">
        <v>6</v>
      </c>
      <c r="B14" s="4">
        <v>138796</v>
      </c>
      <c r="C14" s="4">
        <v>145196</v>
      </c>
      <c r="D14" s="4">
        <v>141823</v>
      </c>
      <c r="E14" s="4">
        <v>138319</v>
      </c>
      <c r="F14" s="4">
        <v>138622</v>
      </c>
      <c r="G14" s="4">
        <v>146245</v>
      </c>
      <c r="H14" s="4">
        <v>143319</v>
      </c>
      <c r="I14" s="4">
        <v>149332</v>
      </c>
      <c r="J14" s="4">
        <v>151645</v>
      </c>
      <c r="K14">
        <v>159460</v>
      </c>
    </row>
    <row r="15" spans="1:11" ht="14.25" x14ac:dyDescent="0.45">
      <c r="A15" t="s">
        <v>7</v>
      </c>
      <c r="B15" s="4">
        <v>143110</v>
      </c>
      <c r="C15" s="4">
        <v>143732</v>
      </c>
      <c r="D15" s="4">
        <v>140099</v>
      </c>
      <c r="E15" s="4">
        <v>137516</v>
      </c>
      <c r="F15" s="4">
        <v>136409</v>
      </c>
      <c r="G15" s="4">
        <v>141619</v>
      </c>
      <c r="H15" s="4">
        <v>138353</v>
      </c>
      <c r="I15" s="4">
        <v>139283</v>
      </c>
      <c r="J15" s="4">
        <v>138061</v>
      </c>
      <c r="K15">
        <v>144206</v>
      </c>
    </row>
    <row r="16" spans="1:11" ht="14.25" x14ac:dyDescent="0.45">
      <c r="A16" t="s">
        <v>8</v>
      </c>
      <c r="B16" s="4">
        <v>8128</v>
      </c>
      <c r="C16" s="4">
        <v>8369</v>
      </c>
      <c r="D16" s="4">
        <v>8431</v>
      </c>
      <c r="E16" s="4">
        <v>8552</v>
      </c>
      <c r="F16" s="4">
        <v>8591</v>
      </c>
      <c r="G16" s="4">
        <v>8508</v>
      </c>
      <c r="H16" s="4">
        <v>8370</v>
      </c>
      <c r="I16" s="4">
        <v>8509</v>
      </c>
      <c r="J16" s="4">
        <v>8632</v>
      </c>
      <c r="K16">
        <v>9103</v>
      </c>
    </row>
    <row r="17" spans="1:11" ht="14.25" x14ac:dyDescent="0.45">
      <c r="A17" t="s">
        <v>9</v>
      </c>
      <c r="B17" s="4">
        <v>1888</v>
      </c>
      <c r="C17" s="4">
        <v>2000</v>
      </c>
      <c r="D17" s="4">
        <v>1997</v>
      </c>
      <c r="E17" s="4">
        <v>2003</v>
      </c>
      <c r="F17" s="4">
        <v>1956</v>
      </c>
      <c r="G17" s="4">
        <v>1893</v>
      </c>
      <c r="H17" s="4">
        <v>1844</v>
      </c>
      <c r="I17" s="4">
        <v>1855</v>
      </c>
      <c r="J17" s="4">
        <v>1803</v>
      </c>
      <c r="K17">
        <v>1916</v>
      </c>
    </row>
    <row r="18" spans="1:11" ht="14.45" x14ac:dyDescent="0.35">
      <c r="A18" t="s">
        <v>16</v>
      </c>
      <c r="B18" s="4">
        <v>21757</v>
      </c>
      <c r="C18" s="4">
        <v>23313</v>
      </c>
      <c r="D18" s="4">
        <v>23487</v>
      </c>
      <c r="E18" s="4">
        <v>23459</v>
      </c>
      <c r="F18" s="4">
        <v>23209</v>
      </c>
      <c r="G18" s="4">
        <v>24133</v>
      </c>
      <c r="H18" s="4">
        <v>24114</v>
      </c>
      <c r="I18" s="4">
        <v>25048</v>
      </c>
      <c r="J18" s="4">
        <v>25149</v>
      </c>
      <c r="K18">
        <v>23348</v>
      </c>
    </row>
    <row r="19" spans="1:11" ht="14.45" x14ac:dyDescent="0.35">
      <c r="A19" t="s">
        <v>10</v>
      </c>
      <c r="B19" s="4">
        <v>95783</v>
      </c>
      <c r="C19" s="4">
        <v>101313</v>
      </c>
      <c r="D19" s="4">
        <v>100647</v>
      </c>
      <c r="E19" s="4">
        <v>101250</v>
      </c>
      <c r="F19" s="4">
        <v>101399</v>
      </c>
      <c r="G19" s="4">
        <v>104735</v>
      </c>
      <c r="H19" s="4">
        <v>103922</v>
      </c>
      <c r="I19" s="4">
        <v>107246</v>
      </c>
      <c r="J19" s="4">
        <v>108100</v>
      </c>
      <c r="K19">
        <v>119755</v>
      </c>
    </row>
    <row r="20" spans="1:11" ht="14.45" x14ac:dyDescent="0.35">
      <c r="A20" t="s">
        <v>11</v>
      </c>
      <c r="B20" s="4">
        <v>409462</v>
      </c>
      <c r="C20" s="4">
        <v>423923</v>
      </c>
      <c r="D20" s="4">
        <v>416484</v>
      </c>
      <c r="E20" s="4">
        <v>411099</v>
      </c>
      <c r="F20" s="4">
        <v>410186</v>
      </c>
      <c r="G20" s="4">
        <v>427133</v>
      </c>
      <c r="H20" s="4">
        <v>419922</v>
      </c>
      <c r="I20" s="4">
        <v>431273</v>
      </c>
      <c r="J20" s="4">
        <v>433390</v>
      </c>
      <c r="K20">
        <v>457788</v>
      </c>
    </row>
    <row r="22" spans="1:11" x14ac:dyDescent="0.25">
      <c r="A22" s="1" t="s">
        <v>0</v>
      </c>
      <c r="B22" s="3" t="s">
        <v>14</v>
      </c>
      <c r="C22" s="3" t="s">
        <v>14</v>
      </c>
      <c r="D22" s="3" t="s">
        <v>14</v>
      </c>
      <c r="E22" s="3" t="s">
        <v>14</v>
      </c>
      <c r="F22" s="3" t="s">
        <v>14</v>
      </c>
      <c r="G22" s="3" t="s">
        <v>14</v>
      </c>
      <c r="H22" s="3" t="s">
        <v>14</v>
      </c>
      <c r="I22" s="3" t="s">
        <v>14</v>
      </c>
      <c r="J22" s="3" t="s">
        <v>14</v>
      </c>
      <c r="K22" s="3" t="s">
        <v>14</v>
      </c>
    </row>
    <row r="23" spans="1:11" x14ac:dyDescent="0.25">
      <c r="A23" t="s">
        <v>6</v>
      </c>
      <c r="B23" t="s">
        <v>18</v>
      </c>
      <c r="C23" t="s">
        <v>18</v>
      </c>
      <c r="D23" t="s">
        <v>18</v>
      </c>
      <c r="E23" t="s">
        <v>18</v>
      </c>
      <c r="F23" t="s">
        <v>18</v>
      </c>
      <c r="G23" t="s">
        <v>18</v>
      </c>
      <c r="H23" t="s">
        <v>18</v>
      </c>
      <c r="I23">
        <v>149065</v>
      </c>
      <c r="J23">
        <v>153311</v>
      </c>
      <c r="K23">
        <v>160038</v>
      </c>
    </row>
    <row r="24" spans="1:11" x14ac:dyDescent="0.25">
      <c r="A24" t="s">
        <v>7</v>
      </c>
      <c r="B24" t="s">
        <v>18</v>
      </c>
      <c r="C24" t="s">
        <v>18</v>
      </c>
      <c r="D24" t="s">
        <v>18</v>
      </c>
      <c r="E24" t="s">
        <v>18</v>
      </c>
      <c r="F24" t="s">
        <v>18</v>
      </c>
      <c r="G24" t="s">
        <v>18</v>
      </c>
      <c r="H24" t="s">
        <v>18</v>
      </c>
      <c r="I24">
        <v>138433</v>
      </c>
      <c r="J24">
        <v>138968</v>
      </c>
      <c r="K24">
        <v>143982</v>
      </c>
    </row>
    <row r="25" spans="1:11" x14ac:dyDescent="0.25">
      <c r="A25" t="s">
        <v>8</v>
      </c>
      <c r="B25" t="s">
        <v>18</v>
      </c>
      <c r="C25" t="s">
        <v>18</v>
      </c>
      <c r="D25" t="s">
        <v>18</v>
      </c>
      <c r="E25" t="s">
        <v>18</v>
      </c>
      <c r="F25" t="s">
        <v>18</v>
      </c>
      <c r="G25" t="s">
        <v>18</v>
      </c>
      <c r="H25" t="s">
        <v>18</v>
      </c>
      <c r="I25">
        <v>8532</v>
      </c>
      <c r="J25">
        <v>8666</v>
      </c>
      <c r="K25">
        <v>8110</v>
      </c>
    </row>
    <row r="26" spans="1:11" x14ac:dyDescent="0.25">
      <c r="A26" t="s">
        <v>9</v>
      </c>
      <c r="B26" t="s">
        <v>18</v>
      </c>
      <c r="C26" t="s">
        <v>18</v>
      </c>
      <c r="D26" t="s">
        <v>18</v>
      </c>
      <c r="E26" t="s">
        <v>18</v>
      </c>
      <c r="F26" t="s">
        <v>18</v>
      </c>
      <c r="G26" t="s">
        <v>18</v>
      </c>
      <c r="H26" t="s">
        <v>18</v>
      </c>
      <c r="I26">
        <v>1860</v>
      </c>
      <c r="J26">
        <v>1793</v>
      </c>
      <c r="K26">
        <v>1931</v>
      </c>
    </row>
    <row r="27" spans="1:11" x14ac:dyDescent="0.25">
      <c r="A27" t="s">
        <v>16</v>
      </c>
      <c r="B27" t="s">
        <v>18</v>
      </c>
      <c r="C27" t="s">
        <v>18</v>
      </c>
      <c r="D27" t="s">
        <v>18</v>
      </c>
      <c r="E27" t="s">
        <v>18</v>
      </c>
      <c r="F27" t="s">
        <v>18</v>
      </c>
      <c r="G27" t="s">
        <v>18</v>
      </c>
      <c r="H27" t="s">
        <v>18</v>
      </c>
      <c r="I27" s="4">
        <v>25440</v>
      </c>
      <c r="J27" s="4">
        <v>25555</v>
      </c>
      <c r="K27">
        <v>25578</v>
      </c>
    </row>
    <row r="28" spans="1:11" x14ac:dyDescent="0.25">
      <c r="A28" t="s">
        <v>10</v>
      </c>
      <c r="B28" t="s">
        <v>18</v>
      </c>
      <c r="C28" t="s">
        <v>18</v>
      </c>
      <c r="D28" t="s">
        <v>18</v>
      </c>
      <c r="E28" t="s">
        <v>18</v>
      </c>
      <c r="F28" t="s">
        <v>18</v>
      </c>
      <c r="G28" t="s">
        <v>18</v>
      </c>
      <c r="H28" t="s">
        <v>18</v>
      </c>
      <c r="I28">
        <v>107569</v>
      </c>
      <c r="J28">
        <v>109611</v>
      </c>
      <c r="K28">
        <v>119533</v>
      </c>
    </row>
    <row r="29" spans="1:11" x14ac:dyDescent="0.25">
      <c r="A29" t="s">
        <v>11</v>
      </c>
      <c r="B29" t="s">
        <v>18</v>
      </c>
      <c r="C29" t="s">
        <v>18</v>
      </c>
      <c r="D29" t="s">
        <v>18</v>
      </c>
      <c r="E29" t="s">
        <v>18</v>
      </c>
      <c r="F29" t="s">
        <v>18</v>
      </c>
      <c r="G29" t="s">
        <v>18</v>
      </c>
      <c r="H29" t="s">
        <v>18</v>
      </c>
      <c r="I29">
        <v>430899</v>
      </c>
      <c r="J29">
        <v>437904</v>
      </c>
      <c r="K29">
        <v>459172</v>
      </c>
    </row>
    <row r="31" spans="1:11" x14ac:dyDescent="0.25">
      <c r="A31" s="1" t="s">
        <v>0</v>
      </c>
      <c r="B31" s="3" t="s">
        <v>19</v>
      </c>
      <c r="C31" s="3" t="s">
        <v>19</v>
      </c>
      <c r="D31" s="3" t="s">
        <v>19</v>
      </c>
      <c r="E31" s="3" t="s">
        <v>19</v>
      </c>
      <c r="F31" s="3" t="s">
        <v>19</v>
      </c>
      <c r="G31" s="3" t="s">
        <v>19</v>
      </c>
      <c r="H31" s="3" t="s">
        <v>19</v>
      </c>
      <c r="I31" s="3" t="s">
        <v>19</v>
      </c>
      <c r="J31" s="3" t="s">
        <v>19</v>
      </c>
      <c r="K31" s="3" t="s">
        <v>19</v>
      </c>
    </row>
    <row r="32" spans="1:11" x14ac:dyDescent="0.25">
      <c r="A32" t="s">
        <v>6</v>
      </c>
      <c r="B32" s="4">
        <v>144802</v>
      </c>
      <c r="C32" s="4">
        <v>144480</v>
      </c>
      <c r="D32" s="4">
        <v>141040</v>
      </c>
      <c r="E32" s="4">
        <v>138621</v>
      </c>
      <c r="F32" s="4">
        <v>145495</v>
      </c>
      <c r="G32" s="4">
        <v>145984</v>
      </c>
      <c r="H32" s="4">
        <v>147481</v>
      </c>
      <c r="I32" s="4">
        <v>151926</v>
      </c>
      <c r="J32">
        <v>159616</v>
      </c>
      <c r="K32">
        <v>157514</v>
      </c>
    </row>
    <row r="33" spans="1:11" x14ac:dyDescent="0.25">
      <c r="A33" t="s">
        <v>7</v>
      </c>
      <c r="B33" s="4">
        <v>144551</v>
      </c>
      <c r="C33" s="4">
        <v>142163</v>
      </c>
      <c r="D33" s="4">
        <v>139028</v>
      </c>
      <c r="E33" s="4">
        <v>136223</v>
      </c>
      <c r="F33" s="4">
        <v>140287</v>
      </c>
      <c r="G33" s="4">
        <v>139957</v>
      </c>
      <c r="H33" s="4">
        <v>138960</v>
      </c>
      <c r="I33" s="4">
        <v>138997</v>
      </c>
      <c r="J33">
        <v>144544</v>
      </c>
      <c r="K33">
        <v>142894</v>
      </c>
    </row>
    <row r="34" spans="1:11" x14ac:dyDescent="0.25">
      <c r="A34" t="s">
        <v>8</v>
      </c>
      <c r="B34" s="4">
        <v>8344</v>
      </c>
      <c r="C34" s="4">
        <v>8373</v>
      </c>
      <c r="D34" s="4">
        <v>8439</v>
      </c>
      <c r="E34" s="4">
        <v>8457</v>
      </c>
      <c r="F34" s="4">
        <v>8744</v>
      </c>
      <c r="G34" s="4">
        <v>8432</v>
      </c>
      <c r="H34" s="4">
        <v>8464</v>
      </c>
      <c r="I34" s="4">
        <v>8635</v>
      </c>
      <c r="J34">
        <v>8872</v>
      </c>
      <c r="K34">
        <v>9185</v>
      </c>
    </row>
    <row r="35" spans="1:11" x14ac:dyDescent="0.25">
      <c r="A35" t="s">
        <v>9</v>
      </c>
      <c r="B35" s="4">
        <v>1972</v>
      </c>
      <c r="C35" s="4">
        <v>1985</v>
      </c>
      <c r="D35" s="4">
        <v>2022</v>
      </c>
      <c r="E35" s="4">
        <v>2002</v>
      </c>
      <c r="F35" s="4">
        <v>2005</v>
      </c>
      <c r="G35" s="4">
        <v>1884</v>
      </c>
      <c r="H35" s="4">
        <v>1862</v>
      </c>
      <c r="I35" s="4">
        <v>1818</v>
      </c>
      <c r="J35">
        <v>1805</v>
      </c>
      <c r="K35">
        <v>1937</v>
      </c>
    </row>
    <row r="36" spans="1:11" x14ac:dyDescent="0.25">
      <c r="A36" t="s">
        <v>17</v>
      </c>
      <c r="B36" s="4">
        <v>22780</v>
      </c>
      <c r="C36" s="4">
        <v>23400</v>
      </c>
      <c r="D36" s="4">
        <v>23549</v>
      </c>
      <c r="E36" s="4">
        <v>23436</v>
      </c>
      <c r="F36" s="4">
        <v>24529</v>
      </c>
      <c r="G36" s="4">
        <v>24158</v>
      </c>
      <c r="H36" s="4">
        <v>24734</v>
      </c>
      <c r="I36" s="4">
        <v>25319</v>
      </c>
      <c r="J36" s="4">
        <v>25786</v>
      </c>
      <c r="K36">
        <v>22190</v>
      </c>
    </row>
    <row r="37" spans="1:11" x14ac:dyDescent="0.25">
      <c r="A37" t="s">
        <v>10</v>
      </c>
      <c r="B37" s="4">
        <v>101347</v>
      </c>
      <c r="C37" s="4">
        <v>102029</v>
      </c>
      <c r="D37" s="4">
        <v>101839</v>
      </c>
      <c r="E37" s="4">
        <v>102272</v>
      </c>
      <c r="F37" s="4">
        <v>107871</v>
      </c>
      <c r="G37" s="4">
        <v>105627</v>
      </c>
      <c r="H37" s="4">
        <v>107660</v>
      </c>
      <c r="I37" s="4">
        <v>108697</v>
      </c>
      <c r="J37">
        <v>118509</v>
      </c>
      <c r="K37">
        <v>120582</v>
      </c>
    </row>
    <row r="38" spans="1:11" x14ac:dyDescent="0.25">
      <c r="A38" t="s">
        <v>11</v>
      </c>
      <c r="B38" s="4">
        <v>423796</v>
      </c>
      <c r="C38" s="4">
        <v>422430</v>
      </c>
      <c r="D38" s="4">
        <v>415917</v>
      </c>
      <c r="E38" s="4">
        <v>411011</v>
      </c>
      <c r="F38" s="4">
        <v>428931</v>
      </c>
      <c r="G38" s="4">
        <v>426042</v>
      </c>
      <c r="H38" s="4">
        <v>429161</v>
      </c>
      <c r="I38" s="4">
        <v>435392</v>
      </c>
      <c r="J38">
        <v>459132</v>
      </c>
      <c r="K38">
        <v>454302</v>
      </c>
    </row>
  </sheetData>
  <conditionalFormatting sqref="B8">
    <cfRule type="expression" dxfId="31" priority="21">
      <formula>$C2="Total"</formula>
    </cfRule>
  </conditionalFormatting>
  <conditionalFormatting sqref="B3:E3">
    <cfRule type="expression" dxfId="30" priority="16">
      <formula>$C2="Total"</formula>
    </cfRule>
  </conditionalFormatting>
  <conditionalFormatting sqref="B4:E4">
    <cfRule type="expression" dxfId="29" priority="17">
      <formula>$C2="Total"</formula>
    </cfRule>
  </conditionalFormatting>
  <conditionalFormatting sqref="B5:E5">
    <cfRule type="expression" dxfId="28" priority="18">
      <formula>$C2="Total"</formula>
    </cfRule>
  </conditionalFormatting>
  <conditionalFormatting sqref="B6:E6">
    <cfRule type="expression" dxfId="27" priority="23">
      <formula>$C2="Total"</formula>
    </cfRule>
  </conditionalFormatting>
  <conditionalFormatting sqref="B7:E7">
    <cfRule type="expression" dxfId="26" priority="24">
      <formula>$C2="Total"</formula>
    </cfRule>
  </conditionalFormatting>
  <conditionalFormatting sqref="B2:F2 F3:F8">
    <cfRule type="expression" dxfId="25" priority="15">
      <formula>$C2="Total"</formula>
    </cfRule>
  </conditionalFormatting>
  <conditionalFormatting sqref="B32:G32 I32">
    <cfRule type="expression" dxfId="24" priority="36">
      <formula>#REF!="Total"</formula>
    </cfRule>
  </conditionalFormatting>
  <conditionalFormatting sqref="B33:G33 I33">
    <cfRule type="expression" dxfId="23" priority="37">
      <formula>#REF!="Total"</formula>
    </cfRule>
  </conditionalFormatting>
  <conditionalFormatting sqref="B34:G35 I34:I35">
    <cfRule type="expression" dxfId="22" priority="38">
      <formula>#REF!="Total"</formula>
    </cfRule>
  </conditionalFormatting>
  <conditionalFormatting sqref="B14:I17">
    <cfRule type="expression" dxfId="21" priority="47">
      <formula>#REF!="Total"</formula>
    </cfRule>
  </conditionalFormatting>
  <conditionalFormatting sqref="B19:I20">
    <cfRule type="expression" dxfId="20" priority="56">
      <formula>#REF!="Total"</formula>
    </cfRule>
  </conditionalFormatting>
  <conditionalFormatting sqref="B18:J18">
    <cfRule type="expression" dxfId="19" priority="34">
      <formula>#REF!="Total"</formula>
    </cfRule>
  </conditionalFormatting>
  <conditionalFormatting sqref="B36:J36">
    <cfRule type="expression" dxfId="18" priority="1">
      <formula>#REF!="Total"</formula>
    </cfRule>
  </conditionalFormatting>
  <conditionalFormatting sqref="C8 B9 D9:I9 B37:G38 I37:I38">
    <cfRule type="expression" dxfId="17" priority="45">
      <formula>#REF!="Total"</formula>
    </cfRule>
  </conditionalFormatting>
  <conditionalFormatting sqref="D8:E8">
    <cfRule type="expression" dxfId="16" priority="25">
      <formula>$C2="Total"</formula>
    </cfRule>
  </conditionalFormatting>
  <conditionalFormatting sqref="H9">
    <cfRule type="expression" dxfId="15" priority="104">
      <formula>$B4="Total"</formula>
    </cfRule>
  </conditionalFormatting>
  <conditionalFormatting sqref="H32">
    <cfRule type="expression" dxfId="14" priority="98">
      <formula>$B32="Total"</formula>
    </cfRule>
  </conditionalFormatting>
  <conditionalFormatting sqref="H33">
    <cfRule type="expression" dxfId="13" priority="99">
      <formula>$B32="Total"</formula>
    </cfRule>
  </conditionalFormatting>
  <conditionalFormatting sqref="H34">
    <cfRule type="expression" dxfId="12" priority="100">
      <formula>$B32="Total"</formula>
    </cfRule>
  </conditionalFormatting>
  <conditionalFormatting sqref="H35">
    <cfRule type="expression" dxfId="11" priority="101">
      <formula>$B32="Total"</formula>
    </cfRule>
  </conditionalFormatting>
  <conditionalFormatting sqref="H37">
    <cfRule type="expression" dxfId="10" priority="106">
      <formula>$B32="Total"</formula>
    </cfRule>
  </conditionalFormatting>
  <conditionalFormatting sqref="H38">
    <cfRule type="expression" dxfId="9" priority="105">
      <formula>$B32="Total"</formula>
    </cfRule>
  </conditionalFormatting>
  <conditionalFormatting sqref="H18:I18">
    <cfRule type="expression" dxfId="8" priority="55">
      <formula>#REF!="Total"</formula>
    </cfRule>
  </conditionalFormatting>
  <conditionalFormatting sqref="I27:J27">
    <cfRule type="expression" dxfId="7" priority="2">
      <formula>#REF!="Total"</formula>
    </cfRule>
  </conditionalFormatting>
  <conditionalFormatting sqref="J14">
    <cfRule type="expression" dxfId="6" priority="4">
      <formula>$C14="Total"</formula>
    </cfRule>
  </conditionalFormatting>
  <conditionalFormatting sqref="J15">
    <cfRule type="expression" dxfId="5" priority="5">
      <formula>$C14="Total"</formula>
    </cfRule>
  </conditionalFormatting>
  <conditionalFormatting sqref="J16">
    <cfRule type="expression" dxfId="4" priority="6">
      <formula>$C14="Total"</formula>
    </cfRule>
  </conditionalFormatting>
  <conditionalFormatting sqref="J17">
    <cfRule type="expression" dxfId="3" priority="7">
      <formula>$C14="Total"</formula>
    </cfRule>
  </conditionalFormatting>
  <conditionalFormatting sqref="J18">
    <cfRule type="expression" dxfId="2" priority="12">
      <formula>$C14="Total"</formula>
    </cfRule>
  </conditionalFormatting>
  <conditionalFormatting sqref="J19">
    <cfRule type="expression" dxfId="1" priority="13">
      <formula>$C14="Total"</formula>
    </cfRule>
  </conditionalFormatting>
  <conditionalFormatting sqref="J20">
    <cfRule type="expression" dxfId="0" priority="14">
      <formula>$C14="Total"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22nd Congressional District</vt:lpstr>
      <vt:lpstr>24th Congressional Dis (old)</vt:lpstr>
    </vt:vector>
  </TitlesOfParts>
  <Company>Onondaga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Dustin Czarny</dc:creator>
  <cp:lastModifiedBy>Dustin Czarny</cp:lastModifiedBy>
  <dcterms:created xsi:type="dcterms:W3CDTF">2019-11-01T16:05:32Z</dcterms:created>
  <dcterms:modified xsi:type="dcterms:W3CDTF">2025-02-21T14:53:05Z</dcterms:modified>
</cp:coreProperties>
</file>